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3" sheetId="3" r:id="rId2"/>
  </sheets>
  <definedNames>
    <definedName name="_xlnm._FilterDatabase" localSheetId="0" hidden="1">Sheet1!$B$1:$B$192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3B6691E1C9A0492C9641375AEAA679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68740" y="24505920"/>
          <a:ext cx="6408420" cy="46101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<sst xmlns="http://schemas.openxmlformats.org/spreadsheetml/2006/main" count="684" uniqueCount="238">
  <si>
    <t>结构</t>
  </si>
  <si>
    <t>名称</t>
  </si>
  <si>
    <t>状态</t>
  </si>
  <si>
    <t>规格</t>
  </si>
  <si>
    <t>数量</t>
  </si>
  <si>
    <t>单价</t>
  </si>
  <si>
    <t>总成本</t>
  </si>
  <si>
    <t>位置</t>
  </si>
  <si>
    <t>采购人</t>
  </si>
  <si>
    <t>气浮滑台</t>
  </si>
  <si>
    <t>光轴钳制器</t>
  </si>
  <si>
    <t>已加购</t>
  </si>
  <si>
    <t>LK16G</t>
  </si>
  <si>
    <t>光轴部分</t>
  </si>
  <si>
    <t>曹</t>
  </si>
  <si>
    <t>内六角圆柱头螺丝</t>
  </si>
  <si>
    <t>M6×14</t>
  </si>
  <si>
    <t>8+8</t>
  </si>
  <si>
    <t>气浮滑台零件1与光学平台固定/气浮滑台零件3与气浮滑台零件5固定</t>
  </si>
  <si>
    <t>交叉滚子导轨</t>
  </si>
  <si>
    <t>VR6-500</t>
  </si>
  <si>
    <t>气浮滑台导轨部分</t>
  </si>
  <si>
    <t>M6×22</t>
  </si>
  <si>
    <t>交叉滚子导轨固定</t>
  </si>
  <si>
    <t>M5×14</t>
  </si>
  <si>
    <t>十字平头螺丝</t>
  </si>
  <si>
    <t>M3×5</t>
  </si>
  <si>
    <t>侧面罩壳部分固定</t>
  </si>
  <si>
    <t>微分头</t>
  </si>
  <si>
    <t>25行程圆头</t>
  </si>
  <si>
    <t>丝杆座2</t>
  </si>
  <si>
    <t>压簧</t>
  </si>
  <si>
    <t>2×13×40</t>
  </si>
  <si>
    <t>丝杆座1</t>
  </si>
  <si>
    <t>M6×80</t>
  </si>
  <si>
    <t>丝杆座固定</t>
  </si>
  <si>
    <t>M5×6</t>
  </si>
  <si>
    <t>气动钳制器固定板与钳制器固定</t>
  </si>
  <si>
    <t>内六角薄头螺丝</t>
  </si>
  <si>
    <t>M4×6</t>
  </si>
  <si>
    <t>气动钳制器固定板与气浮滑台零件2/4</t>
  </si>
  <si>
    <t>M6×16</t>
  </si>
  <si>
    <t>4+2</t>
  </si>
  <si>
    <t>气浮滑台零件5与气浮滑台零件2固定/气浮滑台零件4与手柄推杆固定</t>
  </si>
  <si>
    <t>尖端紧定螺丝</t>
  </si>
  <si>
    <t>M6×10</t>
  </si>
  <si>
    <t>微分头固定</t>
  </si>
  <si>
    <t>平端紧定螺丝</t>
  </si>
  <si>
    <t>交叉滚子导轨调节顶丝</t>
  </si>
  <si>
    <t>气动机械阀手动按钮开关</t>
  </si>
  <si>
    <t>TAC-3P</t>
  </si>
  <si>
    <t>手柄推杆</t>
  </si>
  <si>
    <t>快速气动接头</t>
  </si>
  <si>
    <t>M5转6mm气管</t>
  </si>
  <si>
    <t>气动机械阀手动按钮开关进出气孔</t>
  </si>
  <si>
    <t>气动三通快速接头</t>
  </si>
  <si>
    <t>PY-6</t>
  </si>
  <si>
    <t>气浮滑台零件4</t>
  </si>
  <si>
    <t>M3×16</t>
  </si>
  <si>
    <t>气动三通快速接头固定</t>
  </si>
  <si>
    <t>气管</t>
  </si>
  <si>
    <t>外径6mm</t>
  </si>
  <si>
    <t>Z轴快速升降台</t>
  </si>
  <si>
    <t>4+4</t>
  </si>
  <si>
    <t>Z底板固定/Z底板与Z中间块固定</t>
  </si>
  <si>
    <t>VR3-50</t>
  </si>
  <si>
    <t>升降台导轨部分</t>
  </si>
  <si>
    <t>M4×12</t>
  </si>
  <si>
    <t>Z上板固定导轨</t>
  </si>
  <si>
    <t>M3×8</t>
  </si>
  <si>
    <t>8+4+3+2</t>
  </si>
  <si>
    <t>Z中间块固定导轨/微分头固定座/杠杆调整座/杠杆调整挡板</t>
  </si>
  <si>
    <t>M3×6</t>
  </si>
  <si>
    <t>Z上板调节导轨</t>
  </si>
  <si>
    <t>Z上板与Z顶板固定</t>
  </si>
  <si>
    <t>滚针</t>
  </si>
  <si>
    <t>2.5×14</t>
  </si>
  <si>
    <t>钩弹簧</t>
  </si>
  <si>
    <t>拉簧</t>
  </si>
  <si>
    <t>0.8×7×70</t>
  </si>
  <si>
    <t>Z顶板Z底板</t>
  </si>
  <si>
    <t>13行程圆头</t>
  </si>
  <si>
    <t>M6×5</t>
  </si>
  <si>
    <t>1+1</t>
  </si>
  <si>
    <t>微分头固定/摇杆与椭圆转轴固定</t>
  </si>
  <si>
    <t>螺纹圆柱销</t>
  </si>
  <si>
    <t>M3-D5×8</t>
  </si>
  <si>
    <t>杠杆调整挡板</t>
  </si>
  <si>
    <t>转接部分</t>
  </si>
  <si>
    <t>M4×14</t>
  </si>
  <si>
    <t>圆盘转接与转台固定</t>
  </si>
  <si>
    <t>M4×10</t>
  </si>
  <si>
    <t>圆盘转接与圆盘</t>
  </si>
  <si>
    <t>M4×8</t>
  </si>
  <si>
    <t>显微镜滑台转接件与齿轮齿条滑台固定</t>
  </si>
  <si>
    <t>显微镜滑台转接件与显微镜固定</t>
  </si>
  <si>
    <t>显微镜Z轴转接与120平移台</t>
  </si>
  <si>
    <t>主体框架部分</t>
  </si>
  <si>
    <t>M6×30</t>
  </si>
  <si>
    <t>6+6</t>
  </si>
  <si>
    <t>支撑壳体与光学平台固定/支撑壳体带阀门侧与光学平台固定</t>
  </si>
  <si>
    <t>M8×30</t>
  </si>
  <si>
    <t>支撑壳体与U型板固定/支撑壳体带阀门侧与U型板固定</t>
  </si>
  <si>
    <t>弹垫垫圈套装</t>
  </si>
  <si>
    <t>M6</t>
  </si>
  <si>
    <t>总厚度4-5mm</t>
  </si>
  <si>
    <t>M8</t>
  </si>
  <si>
    <t>M6×8</t>
  </si>
  <si>
    <t>4+4+4</t>
  </si>
  <si>
    <t>支撑壳体与支撑壳体侧盖板固定/支撑壳体带阀门侧与支撑壳体带阀门侧盖板固定/U型板尺寸调整盘与U型板固定</t>
  </si>
  <si>
    <t>四位六孔分气块</t>
  </si>
  <si>
    <t>20×25-4F标准</t>
  </si>
  <si>
    <t>支撑壳体带阀门侧固定</t>
  </si>
  <si>
    <t>气管接头</t>
  </si>
  <si>
    <t>PC6-02</t>
  </si>
  <si>
    <t>分气块</t>
  </si>
  <si>
    <t>堵头</t>
  </si>
  <si>
    <t>2分牙</t>
  </si>
  <si>
    <t>生料带</t>
  </si>
  <si>
    <t>M4×25</t>
  </si>
  <si>
    <t>分气块与支撑壳体带阀门侧固定</t>
  </si>
  <si>
    <t>气动拨杆</t>
  </si>
  <si>
    <t xml:space="preserve">TV-3S </t>
  </si>
  <si>
    <t>支撑壳体带阀门侧</t>
  </si>
  <si>
    <t>PC6-M5</t>
  </si>
  <si>
    <t>香蕉插头</t>
  </si>
  <si>
    <t>4mm</t>
  </si>
  <si>
    <t>支撑壳体</t>
  </si>
  <si>
    <t>6mm</t>
  </si>
  <si>
    <t>龙门架部分</t>
  </si>
  <si>
    <t>7+7+8</t>
  </si>
  <si>
    <t>龙门支架固定转接与光学平台固定/龙门支架固定转接2与光学平台固定/龙门支架固定转接与龙门支架侧柱固定</t>
  </si>
  <si>
    <t>M10×18</t>
  </si>
  <si>
    <t>龙门架横梁与龙门支架侧柱固定</t>
  </si>
  <si>
    <t>龙门架横梁与120平移台固定</t>
  </si>
  <si>
    <t>齿轮齿条滑台</t>
  </si>
  <si>
    <t>齿轮齿条滑台与显微镜Z轴转接固定</t>
  </si>
  <si>
    <t>齿条固定</t>
  </si>
  <si>
    <t>滚花手拧螺钉平头</t>
  </si>
  <si>
    <t>燕尾上板锁紧</t>
  </si>
  <si>
    <t>M6×20</t>
  </si>
  <si>
    <t>燕尾上板调节</t>
  </si>
  <si>
    <t>M3×2.5</t>
  </si>
  <si>
    <t>齿轮与光轴固定</t>
  </si>
  <si>
    <t>圆柱销</t>
  </si>
  <si>
    <t>2×5</t>
  </si>
  <si>
    <t>齿轮与光轴定位</t>
  </si>
  <si>
    <t>燕尾上板与轴套固定</t>
  </si>
  <si>
    <t>平垫片</t>
  </si>
  <si>
    <t>5×15×2</t>
  </si>
  <si>
    <t>轴套与旋钮手柄之间</t>
  </si>
  <si>
    <t>旋钮手柄与光轴固定</t>
  </si>
  <si>
    <t>润滑脂</t>
  </si>
  <si>
    <t>齿轮、齿条、光轴、轴套之间</t>
  </si>
  <si>
    <t>射频探针座</t>
  </si>
  <si>
    <t>磁吸底座</t>
  </si>
  <si>
    <t>65×65×20</t>
  </si>
  <si>
    <t>射频夹具</t>
  </si>
  <si>
    <t>零件1与磁吸底座固定</t>
  </si>
  <si>
    <t>VR2-60</t>
  </si>
  <si>
    <t>用库存</t>
  </si>
  <si>
    <t>VR2-40</t>
  </si>
  <si>
    <t>十字小圆头螺丝</t>
  </si>
  <si>
    <t>M2.5×8</t>
  </si>
  <si>
    <t>导轨固定</t>
  </si>
  <si>
    <t>M3×10</t>
  </si>
  <si>
    <t>薄头螺丝</t>
  </si>
  <si>
    <t>M2.5×6</t>
  </si>
  <si>
    <t>挂弹簧</t>
  </si>
  <si>
    <t>0.6×4×45</t>
  </si>
  <si>
    <t>0.6×4×25</t>
  </si>
  <si>
    <t>零件5</t>
  </si>
  <si>
    <t>M3×12</t>
  </si>
  <si>
    <t>调整导轨</t>
  </si>
  <si>
    <t>射频夹具与零件4固定</t>
  </si>
  <si>
    <t>成品外购</t>
  </si>
  <si>
    <t>50行程平移台</t>
  </si>
  <si>
    <t>LO-HLU-12.5-2G</t>
  </si>
  <si>
    <t>显微镜XY平移部分</t>
  </si>
  <si>
    <t>圆盘</t>
  </si>
  <si>
    <t>已采购</t>
  </si>
  <si>
    <t>12in</t>
  </si>
  <si>
    <t>真空吸盘</t>
  </si>
  <si>
    <t>显微镜</t>
  </si>
  <si>
    <t>已安排采购</t>
  </si>
  <si>
    <t>APO microscope</t>
  </si>
  <si>
    <t>宁</t>
  </si>
  <si>
    <t>转台</t>
  </si>
  <si>
    <t>LO-HRS-110</t>
  </si>
  <si>
    <t>工作桌</t>
  </si>
  <si>
    <t>ADZ-A1007</t>
  </si>
  <si>
    <t>显示器19in</t>
  </si>
  <si>
    <t>考虑换成21.5或24寸，但成本应不高于1000</t>
  </si>
  <si>
    <t>显示器支架</t>
  </si>
  <si>
    <t>LJ-LX04(700mm立杆)</t>
  </si>
  <si>
    <t>总价</t>
  </si>
  <si>
    <t>薛</t>
  </si>
  <si>
    <t>宝塔气管接头</t>
  </si>
  <si>
    <t>2分牙*6mm</t>
  </si>
  <si>
    <t>2分牙*4mm</t>
  </si>
  <si>
    <t>M5*4mm</t>
  </si>
  <si>
    <t>硅胶软管</t>
  </si>
  <si>
    <t>6mm*12</t>
  </si>
  <si>
    <t>4mm*8</t>
  </si>
  <si>
    <t>0.8×8×120
0.6×8×120</t>
  </si>
  <si>
    <t>单</t>
  </si>
  <si>
    <t>海绵减震条</t>
  </si>
  <si>
    <t>3mm厚</t>
  </si>
  <si>
    <t>可调定位手柄螺丝</t>
  </si>
  <si>
    <t>M6×40</t>
  </si>
  <si>
    <t>3×7  5米
6×12  2米</t>
  </si>
  <si>
    <t>1.5×13×40</t>
  </si>
  <si>
    <t>气管及管插</t>
  </si>
  <si>
    <t>6×4 10米
M5-6MM</t>
  </si>
  <si>
    <t>0.6×7×70</t>
  </si>
  <si>
    <t>凹端紧定</t>
  </si>
  <si>
    <t>M5×10</t>
  </si>
  <si>
    <t>密封圈</t>
  </si>
  <si>
    <t>5×3.55</t>
  </si>
  <si>
    <t>6×12 1米</t>
  </si>
  <si>
    <t>真空泵消音器</t>
  </si>
  <si>
    <t>加工件</t>
  </si>
  <si>
    <t>龙门架+射频探针台</t>
  </si>
  <si>
    <t>Z轴快速升降</t>
  </si>
  <si>
    <t>转接件部分+气浮快速移动XY</t>
  </si>
  <si>
    <t>主体框架</t>
  </si>
  <si>
    <t>消重机构</t>
  </si>
  <si>
    <t>镀镍</t>
  </si>
  <si>
    <t>用时（累计总用时）</t>
  </si>
  <si>
    <t>人工</t>
  </si>
  <si>
    <t>对接，设计，出图，外采，装配调试，现场装配</t>
  </si>
  <si>
    <t>60天</t>
  </si>
  <si>
    <t>索</t>
  </si>
  <si>
    <t>装配调试</t>
  </si>
  <si>
    <t>15天</t>
  </si>
  <si>
    <t>王</t>
  </si>
  <si>
    <t>装配调试，现场装配</t>
  </si>
  <si>
    <t>17天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</si>
</sst>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9CBAA"/>
          <bgColor rgb="FFF9CBA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230"/>
  <sheetViews>
    <sheetView tabSelected="1" zoomScale="70" zoomScaleNormal="70" workbookViewId="0">
      <pane ySplit="1" topLeftCell="A212" activePane="bottomLeft" state="frozen"/>
      <selection/>
      <selection pane="bottomLeft" activeCell="K227" sqref="K227"/>
    </sheetView>
  </sheetViews>
  <sheetFormatPr defaultColWidth="9" defaultRowHeight="14.4"/>
  <cols>
    <col min="1" max="1" width="13.7777777777778" style="1" customWidth="1"/>
    <col min="2" max="2" width="22.7777777777778" style="1" customWidth="1"/>
    <col min="3" max="3" width="13.7777777777778" style="1" hidden="1" customWidth="1"/>
    <col min="4" max="4" width="26.7777777777778" style="1" customWidth="1"/>
    <col min="5" max="5" width="13.3333333333333" style="1" customWidth="1"/>
    <col min="6" max="6" width="6.66666666666667" style="1" customWidth="1"/>
    <col min="7" max="7" width="24.7777777777778" style="1" customWidth="1"/>
    <col min="8" max="8" width="13.7777777777778" style="1" hidden="1" customWidth="1"/>
    <col min="9" max="9" width="8.77777777777778" style="1" customWidth="1"/>
    <col min="10" max="10" width="6.66666666666667" style="1" customWidth="1"/>
    <col min="11" max="16384" width="9" style="1"/>
  </cols>
  <sheetData>
    <row r="1" s="1" customFormat="1" spans="1:13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5" t="s">
        <v>7</v>
      </c>
      <c r="I1" s="5" t="s">
        <v>8</v>
      </c>
    </row>
    <row r="2" s="1" customFormat="1" spans="1:13">
      <c r="A2" s="7" t="s">
        <v>9</v>
      </c>
      <c r="B2" s="8" t="s">
        <v>10</v>
      </c>
      <c r="C2" s="9" t="s">
        <v>11</v>
      </c>
      <c r="D2" s="5" t="s">
        <v>12</v>
      </c>
      <c r="E2" s="5">
        <v>2</v>
      </c>
      <c r="F2" s="5">
        <v>1062</v>
      </c>
      <c r="G2" s="5">
        <f>E2*F2</f>
        <v>2124</v>
      </c>
      <c r="H2" s="10" t="s">
        <v>13</v>
      </c>
      <c r="I2" s="5" t="s">
        <v>14</v>
      </c>
      <c r="J2" s="11"/>
      <c r="K2" s="11"/>
      <c r="L2" s="11"/>
      <c r="M2" s="11"/>
    </row>
    <row r="3" s="1" customFormat="1" ht="72" hidden="1" spans="1:13">
      <c r="A3" s="7"/>
      <c r="B3" s="5" t="s">
        <v>15</v>
      </c>
      <c r="C3" s="5"/>
      <c r="D3" s="12" t="s">
        <v>16</v>
      </c>
      <c r="E3" s="5" t="s">
        <v>17</v>
      </c>
      <c r="F3" s="5"/>
      <c r="G3" s="5"/>
      <c r="H3" s="5" t="s">
        <v>18</v>
      </c>
    </row>
    <row r="4" s="1" customFormat="1" ht="28.8" spans="1:13">
      <c r="A4" s="7"/>
      <c r="B4" s="13" t="s">
        <v>19</v>
      </c>
      <c r="C4" s="9" t="s">
        <v>11</v>
      </c>
      <c r="D4" s="6" t="s">
        <v>20</v>
      </c>
      <c r="E4" s="5">
        <v>2</v>
      </c>
      <c r="F4" s="5">
        <v>425</v>
      </c>
      <c r="G4" s="5">
        <f>E4*F4</f>
        <v>850</v>
      </c>
      <c r="H4" s="5" t="s">
        <v>21</v>
      </c>
      <c r="I4" s="5" t="s">
        <v>14</v>
      </c>
      <c r="J4" s="11"/>
      <c r="K4" s="11"/>
      <c r="L4" s="11"/>
      <c r="M4" s="11"/>
    </row>
    <row r="5" s="1" customFormat="1" ht="28.8" hidden="1" spans="1:13">
      <c r="A5" s="7"/>
      <c r="B5" s="5" t="s">
        <v>15</v>
      </c>
      <c r="C5" s="5"/>
      <c r="D5" s="12" t="s">
        <v>22</v>
      </c>
      <c r="E5" s="5">
        <v>40</v>
      </c>
      <c r="F5" s="5"/>
      <c r="G5" s="5"/>
      <c r="H5" s="5" t="s">
        <v>23</v>
      </c>
    </row>
    <row r="6" s="1" customFormat="1" ht="28.8" hidden="1" spans="1:13">
      <c r="A6" s="7"/>
      <c r="B6" s="5" t="s">
        <v>15</v>
      </c>
      <c r="C6" s="5"/>
      <c r="D6" s="12" t="s">
        <v>24</v>
      </c>
      <c r="E6" s="5">
        <v>40</v>
      </c>
      <c r="F6" s="5"/>
      <c r="G6" s="5"/>
      <c r="H6" s="5" t="s">
        <v>23</v>
      </c>
    </row>
    <row r="7" s="1" customFormat="1" ht="28.8" hidden="1" spans="1:13">
      <c r="A7" s="7"/>
      <c r="B7" s="5" t="s">
        <v>25</v>
      </c>
      <c r="C7" s="5"/>
      <c r="D7" s="12" t="s">
        <v>26</v>
      </c>
      <c r="E7" s="5">
        <v>40</v>
      </c>
      <c r="F7" s="5"/>
      <c r="G7" s="5"/>
      <c r="H7" s="5" t="s">
        <v>27</v>
      </c>
    </row>
    <row r="8" s="1" customFormat="1" spans="1:13">
      <c r="A8" s="7"/>
      <c r="B8" s="13" t="s">
        <v>28</v>
      </c>
      <c r="C8" s="9" t="s">
        <v>11</v>
      </c>
      <c r="D8" s="5" t="s">
        <v>29</v>
      </c>
      <c r="E8" s="5">
        <v>2</v>
      </c>
      <c r="F8" s="5">
        <v>155</v>
      </c>
      <c r="G8" s="5">
        <f>E8*F8</f>
        <v>310</v>
      </c>
      <c r="H8" s="5" t="s">
        <v>30</v>
      </c>
      <c r="I8" s="5" t="s">
        <v>14</v>
      </c>
      <c r="J8" s="14"/>
      <c r="K8" s="14"/>
      <c r="L8" s="14"/>
      <c r="M8" s="14"/>
    </row>
    <row r="9" s="1" customFormat="1" hidden="1" spans="1:13">
      <c r="A9" s="7"/>
      <c r="B9" s="5" t="s">
        <v>31</v>
      </c>
      <c r="C9" s="5"/>
      <c r="D9" s="12" t="s">
        <v>32</v>
      </c>
      <c r="E9" s="5">
        <v>2</v>
      </c>
      <c r="F9" s="5"/>
      <c r="G9" s="5"/>
      <c r="H9" s="5" t="s">
        <v>33</v>
      </c>
    </row>
    <row r="10" s="1" customFormat="1" hidden="1" spans="1:13">
      <c r="A10" s="7"/>
      <c r="B10" s="5" t="s">
        <v>15</v>
      </c>
      <c r="C10" s="5"/>
      <c r="D10" s="12" t="s">
        <v>34</v>
      </c>
      <c r="E10" s="5">
        <v>8</v>
      </c>
      <c r="F10" s="5"/>
      <c r="G10" s="5"/>
      <c r="H10" s="5" t="s">
        <v>35</v>
      </c>
    </row>
    <row r="11" s="1" customFormat="1" ht="43.2" hidden="1" spans="1:13">
      <c r="A11" s="7"/>
      <c r="B11" s="5" t="s">
        <v>15</v>
      </c>
      <c r="C11" s="5"/>
      <c r="D11" s="12" t="s">
        <v>36</v>
      </c>
      <c r="E11" s="5">
        <v>8</v>
      </c>
      <c r="F11" s="5"/>
      <c r="G11" s="5"/>
      <c r="H11" s="5" t="s">
        <v>37</v>
      </c>
    </row>
    <row r="12" s="1" customFormat="1" ht="43.2" hidden="1" spans="1:13">
      <c r="A12" s="7"/>
      <c r="B12" s="5" t="s">
        <v>38</v>
      </c>
      <c r="C12" s="5"/>
      <c r="D12" s="12" t="s">
        <v>39</v>
      </c>
      <c r="E12" s="5">
        <v>8</v>
      </c>
      <c r="F12" s="5"/>
      <c r="G12" s="5"/>
      <c r="H12" s="5" t="s">
        <v>40</v>
      </c>
    </row>
    <row r="13" s="1" customFormat="1" ht="72" hidden="1" spans="1:13">
      <c r="A13" s="7"/>
      <c r="B13" s="5" t="s">
        <v>15</v>
      </c>
      <c r="C13" s="5"/>
      <c r="D13" s="12" t="s">
        <v>41</v>
      </c>
      <c r="E13" s="5" t="s">
        <v>42</v>
      </c>
      <c r="F13" s="5"/>
      <c r="G13" s="5"/>
      <c r="H13" s="5" t="s">
        <v>43</v>
      </c>
    </row>
    <row r="14" s="1" customFormat="1" hidden="1" spans="1:13">
      <c r="A14" s="7"/>
      <c r="B14" s="5" t="s">
        <v>44</v>
      </c>
      <c r="C14" s="5"/>
      <c r="D14" s="12" t="s">
        <v>45</v>
      </c>
      <c r="E14" s="5">
        <v>2</v>
      </c>
      <c r="F14" s="5"/>
      <c r="G14" s="5"/>
      <c r="H14" s="5" t="s">
        <v>46</v>
      </c>
    </row>
    <row r="15" s="1" customFormat="1" ht="28.8" hidden="1" spans="1:13">
      <c r="A15" s="7"/>
      <c r="B15" s="5" t="s">
        <v>47</v>
      </c>
      <c r="C15" s="5"/>
      <c r="D15" s="12" t="s">
        <v>41</v>
      </c>
      <c r="E15" s="5">
        <v>28</v>
      </c>
      <c r="F15" s="5"/>
      <c r="G15" s="5"/>
      <c r="H15" s="5" t="s">
        <v>48</v>
      </c>
    </row>
    <row r="16" s="1" customFormat="1" hidden="1" spans="1:13">
      <c r="A16" s="7"/>
      <c r="B16" s="5" t="s">
        <v>49</v>
      </c>
      <c r="C16" s="5"/>
      <c r="D16" s="12" t="s">
        <v>50</v>
      </c>
      <c r="E16" s="5">
        <v>1</v>
      </c>
      <c r="F16" s="5"/>
      <c r="G16" s="5"/>
      <c r="H16" s="5" t="s">
        <v>51</v>
      </c>
    </row>
    <row r="17" s="1" customFormat="1" ht="43.2" hidden="1" spans="1:9">
      <c r="A17" s="7"/>
      <c r="B17" s="5" t="s">
        <v>52</v>
      </c>
      <c r="C17" s="5"/>
      <c r="D17" s="12" t="s">
        <v>53</v>
      </c>
      <c r="E17" s="5">
        <v>2</v>
      </c>
      <c r="F17" s="5"/>
      <c r="G17" s="5"/>
      <c r="H17" s="5" t="s">
        <v>54</v>
      </c>
    </row>
    <row r="18" s="1" customFormat="1" hidden="1" spans="1:9">
      <c r="A18" s="7"/>
      <c r="B18" s="5" t="s">
        <v>55</v>
      </c>
      <c r="C18" s="5"/>
      <c r="D18" s="12" t="s">
        <v>56</v>
      </c>
      <c r="E18" s="5">
        <v>1</v>
      </c>
      <c r="F18" s="5"/>
      <c r="G18" s="5"/>
      <c r="H18" s="5" t="s">
        <v>57</v>
      </c>
    </row>
    <row r="19" s="1" customFormat="1" ht="28.8" hidden="1" spans="1:9">
      <c r="A19" s="7"/>
      <c r="B19" s="5" t="s">
        <v>15</v>
      </c>
      <c r="C19" s="5"/>
      <c r="D19" s="12" t="s">
        <v>58</v>
      </c>
      <c r="E19" s="5">
        <v>1</v>
      </c>
      <c r="F19" s="5"/>
      <c r="G19" s="5"/>
      <c r="H19" s="5" t="s">
        <v>59</v>
      </c>
    </row>
    <row r="20" s="1" customFormat="1" hidden="1" spans="1:9">
      <c r="A20" s="7"/>
      <c r="B20" s="5" t="s">
        <v>60</v>
      </c>
      <c r="C20" s="5"/>
      <c r="D20" s="12" t="s">
        <v>61</v>
      </c>
      <c r="E20" s="5"/>
      <c r="F20" s="5"/>
      <c r="G20" s="5"/>
      <c r="H20" s="5"/>
    </row>
    <row r="21" s="2" customFormat="1" hidden="1" spans="1:9">
      <c r="A21" s="15"/>
    </row>
    <row r="22" s="1" customFormat="1" ht="43.2" hidden="1" spans="1:9">
      <c r="A22" s="7" t="s">
        <v>62</v>
      </c>
      <c r="B22" s="5" t="s">
        <v>15</v>
      </c>
      <c r="C22" s="5"/>
      <c r="D22" s="12" t="s">
        <v>16</v>
      </c>
      <c r="E22" s="5" t="s">
        <v>63</v>
      </c>
      <c r="F22" s="5"/>
      <c r="G22" s="5"/>
      <c r="H22" s="5" t="s">
        <v>64</v>
      </c>
    </row>
    <row r="23" s="1" customFormat="1" ht="28.8" spans="1:9">
      <c r="A23" s="7"/>
      <c r="B23" s="13" t="s">
        <v>19</v>
      </c>
      <c r="C23" s="9" t="s">
        <v>11</v>
      </c>
      <c r="D23" s="5" t="s">
        <v>65</v>
      </c>
      <c r="E23" s="5">
        <v>2</v>
      </c>
      <c r="F23" s="5">
        <v>31</v>
      </c>
      <c r="G23" s="5">
        <f>E23*F23</f>
        <v>62</v>
      </c>
      <c r="H23" s="5" t="s">
        <v>66</v>
      </c>
      <c r="I23" s="5" t="s">
        <v>14</v>
      </c>
    </row>
    <row r="24" s="1" customFormat="1" hidden="1" spans="1:9">
      <c r="A24" s="7"/>
      <c r="B24" s="5" t="s">
        <v>15</v>
      </c>
      <c r="C24" s="5"/>
      <c r="D24" s="12" t="s">
        <v>67</v>
      </c>
      <c r="E24" s="5">
        <v>8</v>
      </c>
      <c r="F24" s="5"/>
      <c r="G24" s="5"/>
      <c r="H24" s="5" t="s">
        <v>68</v>
      </c>
    </row>
    <row r="25" s="1" customFormat="1" ht="57.6" hidden="1" spans="1:9">
      <c r="A25" s="7"/>
      <c r="B25" s="5" t="s">
        <v>15</v>
      </c>
      <c r="C25" s="5"/>
      <c r="D25" s="12" t="s">
        <v>69</v>
      </c>
      <c r="E25" s="5" t="s">
        <v>70</v>
      </c>
      <c r="F25" s="5"/>
      <c r="G25" s="5"/>
      <c r="H25" s="5" t="s">
        <v>71</v>
      </c>
    </row>
    <row r="26" s="1" customFormat="1" hidden="1" spans="1:9">
      <c r="A26" s="7"/>
      <c r="B26" s="5" t="s">
        <v>47</v>
      </c>
      <c r="C26" s="5"/>
      <c r="D26" s="12" t="s">
        <v>72</v>
      </c>
      <c r="E26" s="5">
        <v>12</v>
      </c>
      <c r="F26" s="5"/>
      <c r="G26" s="5"/>
      <c r="H26" s="5" t="s">
        <v>73</v>
      </c>
    </row>
    <row r="27" s="1" customFormat="1" ht="28.8" hidden="1" spans="1:9">
      <c r="A27" s="7"/>
      <c r="B27" s="5" t="s">
        <v>15</v>
      </c>
      <c r="C27" s="5"/>
      <c r="D27" s="12" t="s">
        <v>45</v>
      </c>
      <c r="E27" s="5">
        <v>4</v>
      </c>
      <c r="F27" s="5"/>
      <c r="G27" s="5"/>
      <c r="H27" s="5" t="s">
        <v>74</v>
      </c>
    </row>
    <row r="28" s="1" customFormat="1" hidden="1" spans="1:9">
      <c r="A28" s="7"/>
      <c r="B28" s="5" t="s">
        <v>75</v>
      </c>
      <c r="C28" s="5"/>
      <c r="D28" s="12" t="s">
        <v>76</v>
      </c>
      <c r="E28" s="5">
        <v>8</v>
      </c>
      <c r="F28" s="5"/>
      <c r="G28" s="5"/>
      <c r="H28" s="5" t="s">
        <v>77</v>
      </c>
    </row>
    <row r="29" s="1" customFormat="1" hidden="1" spans="1:9">
      <c r="A29" s="7"/>
      <c r="B29" s="5" t="s">
        <v>78</v>
      </c>
      <c r="C29" s="5"/>
      <c r="D29" s="12" t="s">
        <v>79</v>
      </c>
      <c r="E29" s="5">
        <v>4</v>
      </c>
      <c r="F29" s="5"/>
      <c r="G29" s="5"/>
      <c r="H29" s="5" t="s">
        <v>80</v>
      </c>
    </row>
    <row r="30" s="1" customFormat="1" spans="1:9">
      <c r="A30" s="7"/>
      <c r="B30" s="13" t="s">
        <v>28</v>
      </c>
      <c r="C30" s="9" t="s">
        <v>11</v>
      </c>
      <c r="D30" s="5" t="s">
        <v>81</v>
      </c>
      <c r="E30" s="5">
        <v>1</v>
      </c>
      <c r="F30" s="5">
        <v>52</v>
      </c>
      <c r="G30" s="5">
        <f>E30*F30</f>
        <v>52</v>
      </c>
      <c r="H30" s="5"/>
      <c r="I30" s="5" t="s">
        <v>14</v>
      </c>
    </row>
    <row r="31" s="1" customFormat="1" ht="43.2" hidden="1" spans="1:9">
      <c r="A31" s="7"/>
      <c r="B31" s="5" t="s">
        <v>47</v>
      </c>
      <c r="C31" s="5"/>
      <c r="D31" s="12" t="s">
        <v>82</v>
      </c>
      <c r="E31" s="5" t="s">
        <v>83</v>
      </c>
      <c r="F31" s="5"/>
      <c r="G31" s="5"/>
      <c r="H31" s="5" t="s">
        <v>84</v>
      </c>
    </row>
    <row r="32" s="1" customFormat="1" hidden="1" spans="1:9">
      <c r="A32" s="7"/>
      <c r="B32" s="5" t="s">
        <v>85</v>
      </c>
      <c r="C32" s="5"/>
      <c r="D32" s="12" t="s">
        <v>86</v>
      </c>
      <c r="E32" s="5">
        <v>2</v>
      </c>
      <c r="F32" s="5"/>
      <c r="G32" s="5"/>
      <c r="H32" s="5" t="s">
        <v>87</v>
      </c>
    </row>
    <row r="33" s="2" customFormat="1" hidden="1"/>
    <row r="34" s="1" customFormat="1" ht="28.8" hidden="1" spans="1:9">
      <c r="A34" s="7" t="s">
        <v>88</v>
      </c>
      <c r="B34" s="5" t="s">
        <v>15</v>
      </c>
      <c r="C34" s="5"/>
      <c r="D34" s="12" t="s">
        <v>89</v>
      </c>
      <c r="E34" s="5">
        <v>4</v>
      </c>
      <c r="F34" s="5"/>
      <c r="G34" s="5"/>
      <c r="H34" s="5" t="s">
        <v>90</v>
      </c>
    </row>
    <row r="35" s="1" customFormat="1" ht="28.8" hidden="1" spans="1:9">
      <c r="A35" s="7"/>
      <c r="B35" s="5" t="s">
        <v>15</v>
      </c>
      <c r="C35" s="5"/>
      <c r="D35" s="12" t="s">
        <v>91</v>
      </c>
      <c r="E35" s="5">
        <v>6</v>
      </c>
      <c r="F35" s="5"/>
      <c r="G35" s="5"/>
      <c r="H35" s="5" t="s">
        <v>92</v>
      </c>
    </row>
    <row r="36" s="1" customFormat="1" ht="43.2" hidden="1" spans="1:9">
      <c r="A36" s="7"/>
      <c r="B36" s="5" t="s">
        <v>15</v>
      </c>
      <c r="C36" s="5"/>
      <c r="D36" s="12" t="s">
        <v>93</v>
      </c>
      <c r="E36" s="5">
        <v>4</v>
      </c>
      <c r="F36" s="5"/>
      <c r="G36" s="5"/>
      <c r="H36" s="5" t="s">
        <v>94</v>
      </c>
    </row>
    <row r="37" s="1" customFormat="1" ht="43.2" hidden="1" spans="1:9">
      <c r="A37" s="7"/>
      <c r="B37" s="5" t="s">
        <v>15</v>
      </c>
      <c r="C37" s="5"/>
      <c r="D37" s="12" t="s">
        <v>39</v>
      </c>
      <c r="E37" s="5">
        <v>12</v>
      </c>
      <c r="F37" s="5"/>
      <c r="G37" s="5"/>
      <c r="H37" s="5" t="s">
        <v>95</v>
      </c>
    </row>
    <row r="38" s="1" customFormat="1" ht="28.8" hidden="1" spans="1:9">
      <c r="A38" s="7"/>
      <c r="B38" s="5" t="s">
        <v>15</v>
      </c>
      <c r="C38" s="5"/>
      <c r="D38" s="12" t="s">
        <v>45</v>
      </c>
      <c r="E38" s="5">
        <v>8</v>
      </c>
      <c r="F38" s="5"/>
      <c r="G38" s="5"/>
      <c r="H38" s="5" t="s">
        <v>96</v>
      </c>
    </row>
    <row r="39" s="2" customFormat="1" hidden="1"/>
    <row r="40" s="1" customFormat="1" ht="72" hidden="1" spans="1:9">
      <c r="A40" s="7" t="s">
        <v>97</v>
      </c>
      <c r="B40" s="5" t="s">
        <v>15</v>
      </c>
      <c r="C40" s="5"/>
      <c r="D40" s="12" t="s">
        <v>98</v>
      </c>
      <c r="E40" s="5" t="s">
        <v>99</v>
      </c>
      <c r="F40" s="5"/>
      <c r="G40" s="5"/>
      <c r="H40" s="5" t="s">
        <v>100</v>
      </c>
    </row>
    <row r="41" s="1" customFormat="1" ht="57.6" hidden="1" spans="1:9">
      <c r="A41" s="7"/>
      <c r="B41" s="5" t="s">
        <v>15</v>
      </c>
      <c r="C41" s="5"/>
      <c r="D41" s="12" t="s">
        <v>101</v>
      </c>
      <c r="E41" s="5" t="s">
        <v>63</v>
      </c>
      <c r="F41" s="5"/>
      <c r="G41" s="5"/>
      <c r="H41" s="5" t="s">
        <v>102</v>
      </c>
    </row>
    <row r="42" s="1" customFormat="1" ht="72" hidden="1" spans="1:9">
      <c r="A42" s="7"/>
      <c r="B42" s="5" t="s">
        <v>103</v>
      </c>
      <c r="C42" s="5"/>
      <c r="D42" s="12" t="s">
        <v>104</v>
      </c>
      <c r="E42" s="5" t="s">
        <v>99</v>
      </c>
      <c r="F42" s="5"/>
      <c r="G42" s="5"/>
      <c r="H42" s="5" t="s">
        <v>100</v>
      </c>
      <c r="I42" s="1" t="s">
        <v>105</v>
      </c>
    </row>
    <row r="43" s="1" customFormat="1" ht="57.6" hidden="1" spans="1:9">
      <c r="A43" s="7"/>
      <c r="B43" s="5" t="s">
        <v>103</v>
      </c>
      <c r="C43" s="5"/>
      <c r="D43" s="12" t="s">
        <v>106</v>
      </c>
      <c r="E43" s="5" t="s">
        <v>63</v>
      </c>
      <c r="F43" s="5"/>
      <c r="G43" s="5"/>
      <c r="H43" s="5" t="s">
        <v>102</v>
      </c>
    </row>
    <row r="44" s="1" customFormat="1" ht="115.2" hidden="1" spans="1:9">
      <c r="A44" s="7"/>
      <c r="B44" s="5" t="s">
        <v>15</v>
      </c>
      <c r="C44" s="5"/>
      <c r="D44" s="12" t="s">
        <v>107</v>
      </c>
      <c r="E44" s="5" t="s">
        <v>108</v>
      </c>
      <c r="F44" s="5"/>
      <c r="G44" s="5"/>
      <c r="H44" s="5" t="s">
        <v>109</v>
      </c>
    </row>
    <row r="45" s="1" customFormat="1" ht="28.8" hidden="1" spans="1:9">
      <c r="A45" s="7"/>
      <c r="B45" s="5" t="s">
        <v>110</v>
      </c>
      <c r="C45" s="5"/>
      <c r="D45" s="12" t="s">
        <v>111</v>
      </c>
      <c r="E45" s="5">
        <v>1</v>
      </c>
      <c r="F45" s="5"/>
      <c r="G45" s="5"/>
      <c r="H45" s="5" t="s">
        <v>112</v>
      </c>
    </row>
    <row r="46" s="1" customFormat="1" hidden="1" spans="1:9">
      <c r="A46" s="7"/>
      <c r="B46" s="5" t="s">
        <v>113</v>
      </c>
      <c r="C46" s="5"/>
      <c r="D46" s="12" t="s">
        <v>114</v>
      </c>
      <c r="E46" s="5">
        <v>5</v>
      </c>
      <c r="F46" s="5"/>
      <c r="G46" s="5"/>
      <c r="H46" s="5" t="s">
        <v>115</v>
      </c>
    </row>
    <row r="47" s="1" customFormat="1" hidden="1" spans="1:9">
      <c r="A47" s="7"/>
      <c r="B47" s="5" t="s">
        <v>116</v>
      </c>
      <c r="C47" s="5"/>
      <c r="D47" s="12" t="s">
        <v>117</v>
      </c>
      <c r="E47" s="5">
        <v>1</v>
      </c>
      <c r="F47" s="5"/>
      <c r="G47" s="5"/>
      <c r="H47" s="5" t="s">
        <v>115</v>
      </c>
    </row>
    <row r="48" s="1" customFormat="1" hidden="1" spans="1:9">
      <c r="A48" s="7"/>
      <c r="B48" s="5" t="s">
        <v>118</v>
      </c>
      <c r="C48" s="5"/>
      <c r="D48" s="12"/>
      <c r="E48" s="5">
        <v>2</v>
      </c>
      <c r="F48" s="5"/>
      <c r="G48" s="5"/>
      <c r="H48" s="5" t="s">
        <v>113</v>
      </c>
    </row>
    <row r="49" s="1" customFormat="1" ht="43.2" hidden="1" spans="1:8">
      <c r="A49" s="7"/>
      <c r="B49" s="5" t="s">
        <v>15</v>
      </c>
      <c r="C49" s="5"/>
      <c r="D49" s="12" t="s">
        <v>119</v>
      </c>
      <c r="E49" s="5">
        <v>2</v>
      </c>
      <c r="F49" s="5"/>
      <c r="G49" s="5"/>
      <c r="H49" s="5" t="s">
        <v>120</v>
      </c>
    </row>
    <row r="50" s="1" customFormat="1" ht="28.8" hidden="1" spans="1:8">
      <c r="A50" s="7"/>
      <c r="B50" s="5" t="s">
        <v>121</v>
      </c>
      <c r="C50" s="5"/>
      <c r="D50" s="12" t="s">
        <v>122</v>
      </c>
      <c r="E50" s="5">
        <v>4</v>
      </c>
      <c r="F50" s="5"/>
      <c r="G50" s="5"/>
      <c r="H50" s="5" t="s">
        <v>123</v>
      </c>
    </row>
    <row r="51" s="1" customFormat="1" hidden="1" spans="1:8">
      <c r="A51" s="7"/>
      <c r="B51" s="5" t="s">
        <v>113</v>
      </c>
      <c r="C51" s="5"/>
      <c r="D51" s="12" t="s">
        <v>124</v>
      </c>
      <c r="E51" s="5">
        <v>8</v>
      </c>
      <c r="F51" s="5"/>
      <c r="G51" s="5"/>
      <c r="H51" s="5" t="s">
        <v>121</v>
      </c>
    </row>
    <row r="52" s="1" customFormat="1" hidden="1" spans="1:8">
      <c r="A52" s="7"/>
      <c r="B52" s="5" t="s">
        <v>125</v>
      </c>
      <c r="C52" s="5"/>
      <c r="D52" s="12" t="s">
        <v>126</v>
      </c>
      <c r="E52" s="5">
        <v>1</v>
      </c>
      <c r="F52" s="5"/>
      <c r="G52" s="5"/>
      <c r="H52" s="5" t="s">
        <v>127</v>
      </c>
    </row>
    <row r="53" s="1" customFormat="1" hidden="1" spans="1:8">
      <c r="A53" s="7"/>
      <c r="B53" s="5" t="s">
        <v>60</v>
      </c>
      <c r="C53" s="5"/>
      <c r="D53" s="12" t="s">
        <v>128</v>
      </c>
      <c r="E53" s="5"/>
      <c r="F53" s="5"/>
      <c r="G53" s="5"/>
      <c r="H53" s="5"/>
    </row>
    <row r="54" s="2" customFormat="1" hidden="1"/>
    <row r="55" s="1" customFormat="1" ht="115.2" hidden="1" spans="1:8">
      <c r="A55" s="7" t="s">
        <v>129</v>
      </c>
      <c r="B55" s="5" t="s">
        <v>15</v>
      </c>
      <c r="C55" s="5"/>
      <c r="D55" s="12" t="s">
        <v>45</v>
      </c>
      <c r="E55" s="5" t="s">
        <v>130</v>
      </c>
      <c r="F55" s="5"/>
      <c r="G55" s="5"/>
      <c r="H55" s="5" t="s">
        <v>131</v>
      </c>
    </row>
    <row r="56" s="1" customFormat="1" ht="43.2" hidden="1" spans="1:8">
      <c r="A56" s="7"/>
      <c r="B56" s="5" t="s">
        <v>15</v>
      </c>
      <c r="C56" s="5"/>
      <c r="D56" s="12" t="s">
        <v>132</v>
      </c>
      <c r="E56" s="5">
        <v>8</v>
      </c>
      <c r="F56" s="5"/>
      <c r="G56" s="5"/>
      <c r="H56" s="5" t="s">
        <v>133</v>
      </c>
    </row>
    <row r="57" s="1" customFormat="1" ht="28.8" hidden="1" spans="1:8">
      <c r="A57" s="7"/>
      <c r="B57" s="5" t="s">
        <v>15</v>
      </c>
      <c r="C57" s="5"/>
      <c r="D57" s="12" t="s">
        <v>107</v>
      </c>
      <c r="E57" s="5">
        <v>4</v>
      </c>
      <c r="F57" s="5"/>
      <c r="G57" s="5"/>
      <c r="H57" s="5" t="s">
        <v>134</v>
      </c>
    </row>
    <row r="58" s="2" customFormat="1" hidden="1"/>
    <row r="59" s="1" customFormat="1" ht="43.2" hidden="1" spans="1:8">
      <c r="A59" s="7" t="s">
        <v>135</v>
      </c>
      <c r="B59" s="5" t="s">
        <v>15</v>
      </c>
      <c r="C59" s="5"/>
      <c r="D59" s="12" t="s">
        <v>16</v>
      </c>
      <c r="E59" s="5">
        <v>4</v>
      </c>
      <c r="F59" s="5"/>
      <c r="G59" s="5"/>
      <c r="H59" s="5" t="s">
        <v>136</v>
      </c>
    </row>
    <row r="60" s="1" customFormat="1" hidden="1" spans="1:8">
      <c r="A60" s="7"/>
      <c r="B60" s="5" t="s">
        <v>15</v>
      </c>
      <c r="C60" s="5"/>
      <c r="D60" s="12" t="s">
        <v>67</v>
      </c>
      <c r="E60" s="5">
        <v>2</v>
      </c>
      <c r="F60" s="5"/>
      <c r="G60" s="5"/>
      <c r="H60" s="5" t="s">
        <v>137</v>
      </c>
    </row>
    <row r="61" s="1" customFormat="1" hidden="1" spans="1:8">
      <c r="A61" s="7"/>
      <c r="B61" s="5" t="s">
        <v>15</v>
      </c>
      <c r="C61" s="5"/>
      <c r="D61" s="12" t="s">
        <v>91</v>
      </c>
      <c r="E61" s="5">
        <v>2</v>
      </c>
      <c r="F61" s="5"/>
      <c r="G61" s="5"/>
      <c r="H61" s="5" t="s">
        <v>137</v>
      </c>
    </row>
    <row r="62" s="1" customFormat="1" hidden="1" spans="1:8">
      <c r="A62" s="7"/>
      <c r="B62" s="5" t="s">
        <v>138</v>
      </c>
      <c r="C62" s="5"/>
      <c r="D62" s="12" t="s">
        <v>98</v>
      </c>
      <c r="E62" s="5">
        <v>1</v>
      </c>
      <c r="F62" s="5"/>
      <c r="G62" s="5"/>
      <c r="H62" s="5" t="s">
        <v>139</v>
      </c>
    </row>
    <row r="63" s="1" customFormat="1" hidden="1" spans="1:8">
      <c r="A63" s="7"/>
      <c r="B63" s="5" t="s">
        <v>47</v>
      </c>
      <c r="C63" s="5"/>
      <c r="D63" s="12" t="s">
        <v>140</v>
      </c>
      <c r="E63" s="5">
        <v>4</v>
      </c>
      <c r="F63" s="5"/>
      <c r="G63" s="5"/>
      <c r="H63" s="5" t="s">
        <v>141</v>
      </c>
    </row>
    <row r="64" s="1" customFormat="1" ht="28.8" hidden="1" spans="1:8">
      <c r="A64" s="7"/>
      <c r="B64" s="5" t="s">
        <v>47</v>
      </c>
      <c r="C64" s="5"/>
      <c r="D64" s="12" t="s">
        <v>142</v>
      </c>
      <c r="E64" s="5">
        <v>1</v>
      </c>
      <c r="F64" s="5"/>
      <c r="G64" s="5"/>
      <c r="H64" s="5" t="s">
        <v>143</v>
      </c>
    </row>
    <row r="65" s="1" customFormat="1" ht="28.8" hidden="1" spans="1:9">
      <c r="A65" s="7"/>
      <c r="B65" s="5" t="s">
        <v>144</v>
      </c>
      <c r="C65" s="5"/>
      <c r="D65" s="12" t="s">
        <v>145</v>
      </c>
      <c r="E65" s="5">
        <v>1</v>
      </c>
      <c r="F65" s="5"/>
      <c r="G65" s="5"/>
      <c r="H65" s="5" t="s">
        <v>146</v>
      </c>
    </row>
    <row r="66" s="1" customFormat="1" ht="28.8" hidden="1" spans="1:9">
      <c r="A66" s="7"/>
      <c r="B66" s="5" t="s">
        <v>47</v>
      </c>
      <c r="C66" s="5"/>
      <c r="D66" s="12" t="s">
        <v>107</v>
      </c>
      <c r="E66" s="5">
        <v>2</v>
      </c>
      <c r="F66" s="5"/>
      <c r="G66" s="5"/>
      <c r="H66" s="5" t="s">
        <v>147</v>
      </c>
    </row>
    <row r="67" s="1" customFormat="1" ht="28.8" hidden="1" spans="1:9">
      <c r="A67" s="7"/>
      <c r="B67" s="5" t="s">
        <v>148</v>
      </c>
      <c r="C67" s="5"/>
      <c r="D67" s="12" t="s">
        <v>149</v>
      </c>
      <c r="E67" s="5">
        <v>1</v>
      </c>
      <c r="F67" s="5"/>
      <c r="G67" s="5"/>
      <c r="H67" s="5" t="s">
        <v>150</v>
      </c>
    </row>
    <row r="68" s="1" customFormat="1" ht="28.8" hidden="1" spans="1:9">
      <c r="A68" s="7"/>
      <c r="B68" s="5" t="s">
        <v>47</v>
      </c>
      <c r="C68" s="5"/>
      <c r="D68" s="12" t="s">
        <v>39</v>
      </c>
      <c r="E68" s="5">
        <v>1</v>
      </c>
      <c r="F68" s="5"/>
      <c r="G68" s="5"/>
      <c r="H68" s="5" t="s">
        <v>151</v>
      </c>
    </row>
    <row r="69" s="1" customFormat="1" ht="43.2" hidden="1" spans="1:9">
      <c r="A69" s="7"/>
      <c r="B69" s="5" t="s">
        <v>152</v>
      </c>
      <c r="C69" s="5"/>
      <c r="D69" s="5"/>
      <c r="E69" s="5">
        <v>1</v>
      </c>
      <c r="F69" s="5"/>
      <c r="G69" s="5"/>
      <c r="H69" s="5" t="s">
        <v>153</v>
      </c>
    </row>
    <row r="70" s="2" customFormat="1" hidden="1"/>
    <row r="71" s="1" customFormat="1" spans="1:9">
      <c r="A71" s="7" t="s">
        <v>154</v>
      </c>
      <c r="B71" s="13" t="s">
        <v>155</v>
      </c>
      <c r="C71" s="9" t="s">
        <v>11</v>
      </c>
      <c r="D71" s="5" t="s">
        <v>156</v>
      </c>
      <c r="E71" s="5">
        <v>4</v>
      </c>
      <c r="F71" s="5">
        <v>300</v>
      </c>
      <c r="G71" s="5">
        <f t="shared" ref="G71:G72" si="0">E71*F71</f>
        <v>1200</v>
      </c>
      <c r="H71" s="5"/>
      <c r="I71" s="5" t="s">
        <v>14</v>
      </c>
    </row>
    <row r="72" s="1" customFormat="1" spans="1:9">
      <c r="A72" s="7"/>
      <c r="B72" s="13" t="s">
        <v>157</v>
      </c>
      <c r="C72" s="9" t="s">
        <v>11</v>
      </c>
      <c r="D72" s="5"/>
      <c r="E72" s="5">
        <v>4</v>
      </c>
      <c r="F72" s="5">
        <v>850</v>
      </c>
      <c r="G72" s="5">
        <f t="shared" si="0"/>
        <v>3400</v>
      </c>
      <c r="H72" s="5"/>
      <c r="I72" s="5" t="s">
        <v>14</v>
      </c>
    </row>
    <row r="73" s="1" customFormat="1" ht="28.8" hidden="1" spans="1:9">
      <c r="A73" s="7"/>
      <c r="B73" s="5" t="s">
        <v>15</v>
      </c>
      <c r="C73" s="5"/>
      <c r="D73" s="12" t="s">
        <v>91</v>
      </c>
      <c r="E73" s="5">
        <v>12</v>
      </c>
      <c r="F73" s="5"/>
      <c r="G73" s="5"/>
      <c r="H73" s="5" t="s">
        <v>158</v>
      </c>
    </row>
    <row r="74" s="1" customFormat="1" spans="1:9">
      <c r="A74" s="7"/>
      <c r="B74" s="13" t="s">
        <v>19</v>
      </c>
      <c r="C74" s="9" t="s">
        <v>11</v>
      </c>
      <c r="D74" s="5" t="s">
        <v>159</v>
      </c>
      <c r="E74" s="5">
        <v>8</v>
      </c>
      <c r="F74" s="5">
        <v>37</v>
      </c>
      <c r="G74" s="5">
        <f t="shared" ref="G74:G75" si="1">E74*F74</f>
        <v>296</v>
      </c>
      <c r="H74" s="5"/>
      <c r="I74" s="5" t="s">
        <v>14</v>
      </c>
    </row>
    <row r="75" s="1" customFormat="1" spans="1:9">
      <c r="A75" s="7"/>
      <c r="B75" s="13" t="s">
        <v>19</v>
      </c>
      <c r="C75" s="9" t="s">
        <v>160</v>
      </c>
      <c r="D75" s="5" t="s">
        <v>161</v>
      </c>
      <c r="E75" s="6">
        <v>4</v>
      </c>
      <c r="F75" s="5">
        <v>65</v>
      </c>
      <c r="G75" s="5">
        <f t="shared" si="1"/>
        <v>260</v>
      </c>
      <c r="H75" s="5"/>
      <c r="I75" s="5" t="s">
        <v>14</v>
      </c>
    </row>
    <row r="76" s="1" customFormat="1" hidden="1" spans="1:9">
      <c r="A76" s="7"/>
      <c r="B76" s="5" t="s">
        <v>162</v>
      </c>
      <c r="C76" s="5"/>
      <c r="D76" s="12" t="s">
        <v>163</v>
      </c>
      <c r="E76" s="5">
        <v>80</v>
      </c>
      <c r="F76" s="5"/>
      <c r="G76" s="5"/>
      <c r="H76" s="5" t="s">
        <v>164</v>
      </c>
    </row>
    <row r="77" s="1" customFormat="1" hidden="1" spans="1:9">
      <c r="A77" s="7"/>
      <c r="B77" s="5" t="s">
        <v>15</v>
      </c>
      <c r="C77" s="5"/>
      <c r="D77" s="12" t="s">
        <v>165</v>
      </c>
      <c r="E77" s="5">
        <v>80</v>
      </c>
      <c r="F77" s="5"/>
      <c r="G77" s="5"/>
      <c r="H77" s="5" t="s">
        <v>164</v>
      </c>
    </row>
    <row r="78" s="1" customFormat="1" hidden="1" spans="1:9">
      <c r="A78" s="7"/>
      <c r="B78" s="5" t="s">
        <v>166</v>
      </c>
      <c r="C78" s="5"/>
      <c r="D78" s="12" t="s">
        <v>167</v>
      </c>
      <c r="E78" s="5">
        <v>48</v>
      </c>
      <c r="F78" s="5"/>
      <c r="G78" s="5"/>
      <c r="H78" s="5" t="s">
        <v>168</v>
      </c>
    </row>
    <row r="79" s="1" customFormat="1" hidden="1" spans="1:9">
      <c r="A79" s="7"/>
      <c r="B79" s="5" t="s">
        <v>78</v>
      </c>
      <c r="C79" s="5"/>
      <c r="D79" s="12" t="s">
        <v>169</v>
      </c>
      <c r="E79" s="5">
        <v>16</v>
      </c>
      <c r="F79" s="5"/>
      <c r="G79" s="5"/>
      <c r="H79" s="5"/>
    </row>
    <row r="80" s="1" customFormat="1" hidden="1" spans="1:9">
      <c r="A80" s="7"/>
      <c r="B80" s="5" t="s">
        <v>78</v>
      </c>
      <c r="C80" s="5"/>
      <c r="D80" s="12" t="s">
        <v>170</v>
      </c>
      <c r="E80" s="5">
        <v>8</v>
      </c>
      <c r="F80" s="5"/>
      <c r="G80" s="5"/>
      <c r="H80" s="5"/>
    </row>
    <row r="81" s="1" customFormat="1" spans="1:13">
      <c r="A81" s="7"/>
      <c r="B81" s="13" t="s">
        <v>28</v>
      </c>
      <c r="C81" s="9" t="s">
        <v>11</v>
      </c>
      <c r="D81" s="5" t="s">
        <v>81</v>
      </c>
      <c r="E81" s="5">
        <v>12</v>
      </c>
      <c r="F81" s="5">
        <v>52</v>
      </c>
      <c r="G81" s="5">
        <f>E81*F81</f>
        <v>624</v>
      </c>
      <c r="H81" s="5" t="s">
        <v>171</v>
      </c>
      <c r="I81" s="5" t="s">
        <v>14</v>
      </c>
    </row>
    <row r="82" s="1" customFormat="1" hidden="1" spans="1:13">
      <c r="A82" s="7"/>
      <c r="B82" s="5" t="s">
        <v>15</v>
      </c>
      <c r="C82" s="5"/>
      <c r="D82" s="12" t="s">
        <v>172</v>
      </c>
      <c r="E82" s="5">
        <v>24</v>
      </c>
      <c r="F82" s="5"/>
      <c r="G82" s="5"/>
      <c r="H82" s="5"/>
    </row>
    <row r="83" s="1" customFormat="1" hidden="1" spans="1:13">
      <c r="A83" s="7"/>
      <c r="B83" s="5" t="s">
        <v>15</v>
      </c>
      <c r="C83" s="5"/>
      <c r="D83" s="12" t="s">
        <v>69</v>
      </c>
      <c r="E83" s="5">
        <v>12</v>
      </c>
      <c r="F83" s="5"/>
      <c r="G83" s="5"/>
      <c r="H83" s="5"/>
    </row>
    <row r="84" s="1" customFormat="1" hidden="1" spans="1:13">
      <c r="A84" s="7"/>
      <c r="B84" s="5" t="s">
        <v>47</v>
      </c>
      <c r="C84" s="5"/>
      <c r="D84" s="12" t="s">
        <v>26</v>
      </c>
      <c r="E84" s="5">
        <v>60</v>
      </c>
      <c r="F84" s="5"/>
      <c r="G84" s="5"/>
      <c r="H84" s="5" t="s">
        <v>173</v>
      </c>
    </row>
    <row r="85" s="1" customFormat="1" ht="28.8" hidden="1" spans="1:13">
      <c r="A85" s="7"/>
      <c r="B85" s="5" t="s">
        <v>15</v>
      </c>
      <c r="C85" s="5"/>
      <c r="D85" s="12" t="s">
        <v>72</v>
      </c>
      <c r="E85" s="5">
        <v>16</v>
      </c>
      <c r="F85" s="5"/>
      <c r="G85" s="5"/>
      <c r="H85" s="5" t="s">
        <v>174</v>
      </c>
    </row>
    <row r="86" s="2" customFormat="1" hidden="1"/>
    <row r="87" s="1" customFormat="1" ht="28.8" spans="1:13">
      <c r="A87" s="7" t="s">
        <v>175</v>
      </c>
      <c r="B87" s="8" t="s">
        <v>176</v>
      </c>
      <c r="C87" s="8" t="s">
        <v>160</v>
      </c>
      <c r="D87" s="5" t="s">
        <v>177</v>
      </c>
      <c r="E87" s="5">
        <v>2</v>
      </c>
      <c r="F87" s="6">
        <v>600</v>
      </c>
      <c r="G87" s="5">
        <f>E87*F87</f>
        <v>1200</v>
      </c>
      <c r="H87" s="5" t="s">
        <v>178</v>
      </c>
      <c r="I87" s="5" t="s">
        <v>14</v>
      </c>
    </row>
    <row r="88" s="1" customFormat="1" spans="1:13">
      <c r="A88" s="7"/>
      <c r="B88" s="8" t="s">
        <v>179</v>
      </c>
      <c r="C88" s="8" t="s">
        <v>180</v>
      </c>
      <c r="D88" s="5" t="s">
        <v>181</v>
      </c>
      <c r="E88" s="5">
        <v>1</v>
      </c>
      <c r="F88" s="5">
        <v>11232</v>
      </c>
      <c r="G88" s="5">
        <f>E88*F88</f>
        <v>11232</v>
      </c>
      <c r="H88" s="5" t="s">
        <v>182</v>
      </c>
      <c r="I88" s="5" t="s">
        <v>14</v>
      </c>
    </row>
    <row r="89" s="1" customFormat="1" spans="1:13">
      <c r="A89" s="7"/>
      <c r="B89" s="8" t="s">
        <v>183</v>
      </c>
      <c r="C89" s="8" t="s">
        <v>184</v>
      </c>
      <c r="D89" s="5" t="s">
        <v>185</v>
      </c>
      <c r="E89" s="5">
        <v>1</v>
      </c>
      <c r="F89" s="5"/>
      <c r="G89" s="5">
        <v>6570</v>
      </c>
      <c r="H89" s="5"/>
      <c r="I89" s="5" t="s">
        <v>186</v>
      </c>
    </row>
    <row r="90" s="1" customFormat="1" spans="1:13">
      <c r="A90" s="7"/>
      <c r="B90" s="13" t="s">
        <v>187</v>
      </c>
      <c r="C90" s="8" t="s">
        <v>184</v>
      </c>
      <c r="D90" s="5" t="s">
        <v>188</v>
      </c>
      <c r="E90" s="5">
        <v>1</v>
      </c>
      <c r="F90" s="6"/>
      <c r="G90" s="5">
        <v>1000</v>
      </c>
      <c r="H90" s="5"/>
      <c r="I90" s="5" t="s">
        <v>14</v>
      </c>
      <c r="M90" s="16"/>
    </row>
    <row r="91" s="1" customFormat="1" ht="57.6" spans="1:13">
      <c r="A91" s="7"/>
      <c r="B91" s="8" t="s">
        <v>189</v>
      </c>
      <c r="C91" s="8" t="s">
        <v>180</v>
      </c>
      <c r="D91" s="5" t="s">
        <v>190</v>
      </c>
      <c r="E91" s="5">
        <v>1</v>
      </c>
      <c r="F91" s="5"/>
      <c r="G91" s="5">
        <v>43500</v>
      </c>
      <c r="H91" s="5" t="str">
        <f>_xlfn.DISPIMG("ID_3B6691E1C9A0492C9641375AEAA679E5",1)</f>
        <v>=DISPIMG("ID_3B6691E1C9A0492C9641375AEAA679E5",1)</v>
      </c>
      <c r="I91" s="5" t="s">
        <v>186</v>
      </c>
      <c r="K91" s="5"/>
    </row>
    <row r="92" s="1" customFormat="1" ht="28.8" spans="1:13">
      <c r="A92" s="7"/>
      <c r="B92" s="13" t="s">
        <v>191</v>
      </c>
      <c r="C92" s="13"/>
      <c r="D92" s="8" t="s">
        <v>192</v>
      </c>
      <c r="E92" s="5">
        <v>1</v>
      </c>
      <c r="F92" s="5"/>
      <c r="G92" s="5">
        <v>1000</v>
      </c>
      <c r="H92" s="5"/>
      <c r="I92" s="5" t="s">
        <v>14</v>
      </c>
    </row>
    <row r="93" s="1" customFormat="1" hidden="1" spans="1:13">
      <c r="A93" s="7"/>
      <c r="B93" s="5" t="s">
        <v>193</v>
      </c>
      <c r="C93" s="5"/>
      <c r="D93" s="12" t="s">
        <v>194</v>
      </c>
      <c r="E93" s="5">
        <v>1</v>
      </c>
      <c r="F93" s="5"/>
      <c r="G93" s="5"/>
      <c r="H93" s="5"/>
    </row>
    <row r="94" s="1" customFormat="1" hidden="1" spans="1:13">
      <c r="G94" s="1">
        <f>SUBTOTAL(9,G2:G93)</f>
        <v>73680</v>
      </c>
      <c r="I94" s="1" t="s">
        <v>195</v>
      </c>
      <c r="J94" s="1">
        <v>20250</v>
      </c>
    </row>
    <row r="95" s="1" customFormat="1" hidden="1"/>
    <row r="96" s="3" customFormat="1" ht="72" hidden="1" spans="1:13">
      <c r="A96" s="7" t="s">
        <v>9</v>
      </c>
      <c r="B96" s="5" t="s">
        <v>15</v>
      </c>
      <c r="C96" s="17"/>
      <c r="D96" s="18" t="s">
        <v>16</v>
      </c>
      <c r="E96" s="5" t="s">
        <v>17</v>
      </c>
      <c r="F96" s="17"/>
      <c r="G96" s="17">
        <v>5.5</v>
      </c>
      <c r="H96" s="5" t="s">
        <v>18</v>
      </c>
      <c r="I96" s="19"/>
    </row>
    <row r="97" s="3" customFormat="1" ht="28.8" hidden="1" spans="1:9">
      <c r="A97" s="7"/>
      <c r="B97" s="5" t="s">
        <v>15</v>
      </c>
      <c r="C97" s="17"/>
      <c r="D97" s="18" t="s">
        <v>22</v>
      </c>
      <c r="E97" s="5">
        <v>40</v>
      </c>
      <c r="F97" s="17"/>
      <c r="G97" s="17">
        <v>6.8</v>
      </c>
      <c r="H97" s="5" t="s">
        <v>23</v>
      </c>
      <c r="I97" s="19"/>
    </row>
    <row r="98" s="3" customFormat="1" ht="28.8" hidden="1" spans="1:9">
      <c r="A98" s="7"/>
      <c r="B98" s="5" t="s">
        <v>15</v>
      </c>
      <c r="C98" s="17"/>
      <c r="D98" s="18" t="s">
        <v>24</v>
      </c>
      <c r="E98" s="5">
        <v>40</v>
      </c>
      <c r="F98" s="17"/>
      <c r="G98" s="17">
        <v>3.5</v>
      </c>
      <c r="H98" s="5" t="s">
        <v>23</v>
      </c>
      <c r="I98" s="19"/>
    </row>
    <row r="99" s="3" customFormat="1" ht="28.8" hidden="1" spans="1:9">
      <c r="A99" s="7"/>
      <c r="B99" s="5" t="s">
        <v>25</v>
      </c>
      <c r="C99" s="17"/>
      <c r="D99" s="18" t="s">
        <v>26</v>
      </c>
      <c r="E99" s="5">
        <v>40</v>
      </c>
      <c r="F99" s="17"/>
      <c r="G99" s="17">
        <v>4.46</v>
      </c>
      <c r="H99" s="5" t="s">
        <v>27</v>
      </c>
      <c r="I99" s="19"/>
    </row>
    <row r="100" s="3" customFormat="1" hidden="1" spans="1:9">
      <c r="A100" s="7"/>
      <c r="B100" s="5" t="s">
        <v>31</v>
      </c>
      <c r="C100" s="17"/>
      <c r="D100" s="18" t="s">
        <v>32</v>
      </c>
      <c r="E100" s="5">
        <v>2</v>
      </c>
      <c r="F100" s="17"/>
      <c r="G100" s="17">
        <v>14</v>
      </c>
      <c r="H100" s="5" t="s">
        <v>33</v>
      </c>
      <c r="I100" s="19"/>
    </row>
    <row r="101" s="3" customFormat="1" hidden="1" spans="1:9">
      <c r="A101" s="7"/>
      <c r="B101" s="5" t="s">
        <v>15</v>
      </c>
      <c r="C101" s="17"/>
      <c r="D101" s="18" t="s">
        <v>34</v>
      </c>
      <c r="E101" s="5">
        <v>8</v>
      </c>
      <c r="F101" s="17"/>
      <c r="G101" s="17">
        <v>6.9</v>
      </c>
      <c r="H101" s="5" t="s">
        <v>35</v>
      </c>
      <c r="I101" s="19"/>
    </row>
    <row r="102" s="3" customFormat="1" ht="43.2" hidden="1" spans="1:9">
      <c r="A102" s="7"/>
      <c r="B102" s="5" t="s">
        <v>15</v>
      </c>
      <c r="C102" s="17"/>
      <c r="D102" s="18" t="s">
        <v>36</v>
      </c>
      <c r="E102" s="5">
        <v>8</v>
      </c>
      <c r="F102" s="17"/>
      <c r="G102" s="17">
        <v>2.9</v>
      </c>
      <c r="H102" s="5" t="s">
        <v>37</v>
      </c>
      <c r="I102" s="19"/>
    </row>
    <row r="103" s="3" customFormat="1" ht="43.2" hidden="1" spans="1:9">
      <c r="A103" s="7"/>
      <c r="B103" s="5" t="s">
        <v>38</v>
      </c>
      <c r="C103" s="17"/>
      <c r="D103" s="18" t="s">
        <v>39</v>
      </c>
      <c r="E103" s="5">
        <v>8</v>
      </c>
      <c r="F103" s="17"/>
      <c r="G103" s="17">
        <v>7</v>
      </c>
      <c r="H103" s="5" t="s">
        <v>40</v>
      </c>
      <c r="I103" s="19"/>
    </row>
    <row r="104" s="3" customFormat="1" ht="72" hidden="1" spans="1:9">
      <c r="A104" s="7"/>
      <c r="B104" s="5" t="s">
        <v>15</v>
      </c>
      <c r="C104" s="17"/>
      <c r="D104" s="18" t="s">
        <v>41</v>
      </c>
      <c r="E104" s="5" t="s">
        <v>42</v>
      </c>
      <c r="F104" s="17"/>
      <c r="G104" s="17">
        <v>5.5</v>
      </c>
      <c r="H104" s="5" t="s">
        <v>43</v>
      </c>
      <c r="I104" s="19"/>
    </row>
    <row r="105" s="3" customFormat="1" hidden="1" spans="1:9">
      <c r="A105" s="7"/>
      <c r="B105" s="5" t="s">
        <v>44</v>
      </c>
      <c r="C105" s="17"/>
      <c r="D105" s="18" t="s">
        <v>45</v>
      </c>
      <c r="E105" s="5">
        <v>2</v>
      </c>
      <c r="F105" s="17"/>
      <c r="G105" s="17">
        <v>7.5</v>
      </c>
      <c r="H105" s="5" t="s">
        <v>46</v>
      </c>
      <c r="I105" s="19"/>
    </row>
    <row r="106" s="3" customFormat="1" ht="28.8" hidden="1" spans="1:9">
      <c r="A106" s="7"/>
      <c r="B106" s="5" t="s">
        <v>47</v>
      </c>
      <c r="C106" s="17"/>
      <c r="D106" s="18" t="s">
        <v>41</v>
      </c>
      <c r="E106" s="5">
        <v>28</v>
      </c>
      <c r="F106" s="17"/>
      <c r="G106" s="17">
        <v>4.1</v>
      </c>
      <c r="H106" s="5" t="s">
        <v>48</v>
      </c>
      <c r="I106" s="19"/>
    </row>
    <row r="107" s="3" customFormat="1" hidden="1" spans="1:9">
      <c r="A107" s="7"/>
      <c r="B107" s="5" t="s">
        <v>49</v>
      </c>
      <c r="C107" s="17"/>
      <c r="D107" s="18" t="s">
        <v>50</v>
      </c>
      <c r="E107" s="5">
        <v>1</v>
      </c>
      <c r="F107" s="17"/>
      <c r="G107" s="17">
        <v>21</v>
      </c>
      <c r="H107" s="5" t="s">
        <v>51</v>
      </c>
      <c r="I107" s="19"/>
    </row>
    <row r="108" s="3" customFormat="1" ht="43.2" hidden="1" spans="1:9">
      <c r="A108" s="7"/>
      <c r="B108" s="5" t="s">
        <v>52</v>
      </c>
      <c r="C108" s="17"/>
      <c r="D108" s="18" t="s">
        <v>53</v>
      </c>
      <c r="E108" s="5">
        <v>2</v>
      </c>
      <c r="F108" s="17">
        <v>3.9</v>
      </c>
      <c r="G108" s="17">
        <f>E108*F108</f>
        <v>7.8</v>
      </c>
      <c r="H108" s="5" t="s">
        <v>54</v>
      </c>
      <c r="I108" s="19"/>
    </row>
    <row r="109" s="3" customFormat="1" hidden="1" spans="1:9">
      <c r="A109" s="7"/>
      <c r="B109" s="5" t="s">
        <v>55</v>
      </c>
      <c r="C109" s="17"/>
      <c r="D109" s="18" t="s">
        <v>56</v>
      </c>
      <c r="E109" s="5">
        <v>2</v>
      </c>
      <c r="F109" s="17">
        <v>4.8</v>
      </c>
      <c r="G109" s="17">
        <f>E109*F109</f>
        <v>9.6</v>
      </c>
      <c r="H109" s="5" t="s">
        <v>57</v>
      </c>
      <c r="I109" s="19"/>
    </row>
    <row r="110" s="3" customFormat="1" ht="28.8" hidden="1" spans="1:9">
      <c r="A110" s="7"/>
      <c r="B110" s="5" t="s">
        <v>15</v>
      </c>
      <c r="C110" s="17"/>
      <c r="D110" s="18" t="s">
        <v>58</v>
      </c>
      <c r="E110" s="5">
        <v>1</v>
      </c>
      <c r="F110" s="17"/>
      <c r="G110" s="17">
        <v>3.2</v>
      </c>
      <c r="H110" s="5" t="s">
        <v>59</v>
      </c>
      <c r="I110" s="19"/>
    </row>
    <row r="111" s="3" customFormat="1" hidden="1" spans="1:9">
      <c r="A111" s="7"/>
      <c r="B111" s="20" t="s">
        <v>60</v>
      </c>
      <c r="C111" s="17"/>
      <c r="D111" s="18" t="s">
        <v>61</v>
      </c>
      <c r="E111" s="5"/>
      <c r="F111" s="17"/>
      <c r="G111" s="17">
        <v>9.7</v>
      </c>
      <c r="H111" s="5"/>
      <c r="I111" s="19"/>
    </row>
    <row r="112" s="2" customFormat="1" hidden="1" spans="1:9">
      <c r="A112" s="21"/>
      <c r="B112" s="22"/>
      <c r="C112" s="22"/>
      <c r="D112" s="22"/>
      <c r="E112" s="22"/>
      <c r="F112" s="22"/>
      <c r="G112" s="22"/>
      <c r="H112" s="22"/>
      <c r="I112" s="23"/>
    </row>
    <row r="113" s="3" customFormat="1" ht="43.2" hidden="1" spans="1:9">
      <c r="A113" s="7" t="s">
        <v>62</v>
      </c>
      <c r="B113" s="5" t="s">
        <v>15</v>
      </c>
      <c r="C113" s="17"/>
      <c r="D113" s="18" t="s">
        <v>16</v>
      </c>
      <c r="E113" s="5" t="s">
        <v>63</v>
      </c>
      <c r="F113" s="17"/>
      <c r="G113" s="17">
        <v>5.5</v>
      </c>
      <c r="H113" s="5" t="s">
        <v>64</v>
      </c>
      <c r="I113" s="19"/>
    </row>
    <row r="114" s="3" customFormat="1" hidden="1" spans="1:9">
      <c r="A114" s="7"/>
      <c r="B114" s="5" t="s">
        <v>15</v>
      </c>
      <c r="C114" s="17"/>
      <c r="D114" s="18" t="s">
        <v>67</v>
      </c>
      <c r="E114" s="5">
        <v>8</v>
      </c>
      <c r="F114" s="17"/>
      <c r="G114" s="17">
        <v>2.85</v>
      </c>
      <c r="H114" s="5" t="s">
        <v>68</v>
      </c>
      <c r="I114" s="19"/>
    </row>
    <row r="115" s="3" customFormat="1" ht="57.6" hidden="1" spans="1:9">
      <c r="A115" s="7"/>
      <c r="B115" s="5" t="s">
        <v>15</v>
      </c>
      <c r="C115" s="17"/>
      <c r="D115" s="18" t="s">
        <v>69</v>
      </c>
      <c r="E115" s="5" t="s">
        <v>70</v>
      </c>
      <c r="F115" s="17"/>
      <c r="G115" s="17">
        <v>2.85</v>
      </c>
      <c r="H115" s="5" t="s">
        <v>71</v>
      </c>
      <c r="I115" s="19"/>
    </row>
    <row r="116" s="3" customFormat="1" hidden="1" spans="1:9">
      <c r="A116" s="7"/>
      <c r="B116" s="5" t="s">
        <v>47</v>
      </c>
      <c r="C116" s="17"/>
      <c r="D116" s="18" t="s">
        <v>72</v>
      </c>
      <c r="E116" s="5">
        <v>12</v>
      </c>
      <c r="F116" s="17"/>
      <c r="G116" s="17">
        <v>3.3</v>
      </c>
      <c r="H116" s="5" t="s">
        <v>73</v>
      </c>
      <c r="I116" s="19"/>
    </row>
    <row r="117" s="3" customFormat="1" ht="28.8" hidden="1" spans="1:9">
      <c r="A117" s="7"/>
      <c r="B117" s="5" t="s">
        <v>15</v>
      </c>
      <c r="C117" s="17"/>
      <c r="D117" s="18" t="s">
        <v>45</v>
      </c>
      <c r="E117" s="5">
        <v>4</v>
      </c>
      <c r="F117" s="17"/>
      <c r="G117" s="17">
        <v>4.5</v>
      </c>
      <c r="H117" s="5" t="s">
        <v>74</v>
      </c>
      <c r="I117" s="19"/>
    </row>
    <row r="118" s="3" customFormat="1" hidden="1" spans="1:9">
      <c r="A118" s="7"/>
      <c r="B118" s="5" t="s">
        <v>75</v>
      </c>
      <c r="C118" s="17"/>
      <c r="D118" s="18" t="s">
        <v>76</v>
      </c>
      <c r="E118" s="5">
        <v>8</v>
      </c>
      <c r="F118" s="17"/>
      <c r="G118" s="17">
        <v>4</v>
      </c>
      <c r="H118" s="5" t="s">
        <v>77</v>
      </c>
      <c r="I118" s="19"/>
    </row>
    <row r="119" s="3" customFormat="1" hidden="1" spans="1:9">
      <c r="A119" s="7"/>
      <c r="B119" s="5" t="s">
        <v>78</v>
      </c>
      <c r="C119" s="17"/>
      <c r="D119" s="18" t="s">
        <v>79</v>
      </c>
      <c r="E119" s="5">
        <v>4</v>
      </c>
      <c r="F119" s="17"/>
      <c r="G119" s="17">
        <v>10</v>
      </c>
      <c r="H119" s="5" t="s">
        <v>80</v>
      </c>
      <c r="I119" s="19"/>
    </row>
    <row r="120" s="3" customFormat="1" ht="43.2" hidden="1" spans="1:9">
      <c r="A120" s="7"/>
      <c r="B120" s="5" t="s">
        <v>47</v>
      </c>
      <c r="C120" s="17"/>
      <c r="D120" s="18" t="s">
        <v>82</v>
      </c>
      <c r="E120" s="5" t="s">
        <v>83</v>
      </c>
      <c r="F120" s="17"/>
      <c r="G120" s="17">
        <v>3.9</v>
      </c>
      <c r="H120" s="5" t="s">
        <v>84</v>
      </c>
      <c r="I120" s="19"/>
    </row>
    <row r="121" s="3" customFormat="1" hidden="1" spans="1:9">
      <c r="A121" s="7"/>
      <c r="B121" s="5" t="s">
        <v>85</v>
      </c>
      <c r="C121" s="17"/>
      <c r="D121" s="18" t="s">
        <v>86</v>
      </c>
      <c r="E121" s="5">
        <v>2</v>
      </c>
      <c r="F121" s="17"/>
      <c r="G121" s="17">
        <v>2.9</v>
      </c>
      <c r="H121" s="5" t="s">
        <v>87</v>
      </c>
      <c r="I121" s="19"/>
    </row>
    <row r="122" s="2" customFormat="1" hidden="1" spans="1:9">
      <c r="A122" s="22"/>
      <c r="B122" s="22"/>
      <c r="C122" s="22"/>
      <c r="D122" s="22"/>
      <c r="E122" s="22"/>
      <c r="F122" s="22"/>
      <c r="G122" s="22"/>
      <c r="H122" s="22"/>
      <c r="I122" s="23"/>
    </row>
    <row r="123" s="3" customFormat="1" ht="28.8" hidden="1" spans="1:9">
      <c r="A123" s="7" t="s">
        <v>88</v>
      </c>
      <c r="B123" s="5" t="s">
        <v>15</v>
      </c>
      <c r="C123" s="17"/>
      <c r="D123" s="18" t="s">
        <v>89</v>
      </c>
      <c r="E123" s="5">
        <v>4</v>
      </c>
      <c r="F123" s="17"/>
      <c r="G123" s="17">
        <v>3.2</v>
      </c>
      <c r="H123" s="5" t="s">
        <v>90</v>
      </c>
      <c r="I123" s="19"/>
    </row>
    <row r="124" s="3" customFormat="1" ht="28.8" hidden="1" spans="1:9">
      <c r="A124" s="7"/>
      <c r="B124" s="5" t="s">
        <v>15</v>
      </c>
      <c r="C124" s="17"/>
      <c r="D124" s="18" t="s">
        <v>91</v>
      </c>
      <c r="E124" s="5">
        <v>6</v>
      </c>
      <c r="F124" s="17"/>
      <c r="G124" s="17">
        <v>2.85</v>
      </c>
      <c r="H124" s="5" t="s">
        <v>92</v>
      </c>
      <c r="I124" s="19"/>
    </row>
    <row r="125" s="3" customFormat="1" ht="43.2" hidden="1" spans="1:9">
      <c r="A125" s="7"/>
      <c r="B125" s="5" t="s">
        <v>15</v>
      </c>
      <c r="C125" s="17"/>
      <c r="D125" s="18" t="s">
        <v>93</v>
      </c>
      <c r="E125" s="5">
        <v>4</v>
      </c>
      <c r="F125" s="17"/>
      <c r="G125" s="17">
        <v>2.85</v>
      </c>
      <c r="H125" s="5" t="s">
        <v>94</v>
      </c>
      <c r="I125" s="19"/>
    </row>
    <row r="126" s="3" customFormat="1" ht="43.2" hidden="1" spans="1:9">
      <c r="A126" s="7"/>
      <c r="B126" s="5" t="s">
        <v>15</v>
      </c>
      <c r="C126" s="17"/>
      <c r="D126" s="18" t="s">
        <v>39</v>
      </c>
      <c r="E126" s="5">
        <v>12</v>
      </c>
      <c r="F126" s="17"/>
      <c r="G126" s="17">
        <v>3.05</v>
      </c>
      <c r="H126" s="5" t="s">
        <v>95</v>
      </c>
      <c r="I126" s="19"/>
    </row>
    <row r="127" s="4" customFormat="1" ht="28.8" hidden="1" spans="1:9">
      <c r="A127" s="24"/>
      <c r="B127" s="5" t="s">
        <v>15</v>
      </c>
      <c r="C127" s="20"/>
      <c r="D127" s="18" t="s">
        <v>45</v>
      </c>
      <c r="E127" s="20">
        <v>8</v>
      </c>
      <c r="F127" s="20"/>
      <c r="G127" s="20">
        <v>4.5</v>
      </c>
      <c r="H127" s="20" t="s">
        <v>96</v>
      </c>
      <c r="I127" s="25"/>
    </row>
    <row r="128" s="4" customFormat="1" spans="1:9">
      <c r="A128" s="21"/>
      <c r="B128" s="22"/>
      <c r="C128" s="20"/>
      <c r="D128" s="22"/>
      <c r="E128" s="22"/>
      <c r="F128" s="22"/>
      <c r="G128" s="22"/>
      <c r="H128" s="26"/>
      <c r="I128" s="22"/>
    </row>
    <row r="129" s="4" customFormat="1" spans="1:9">
      <c r="A129" s="7" t="s">
        <v>9</v>
      </c>
      <c r="B129" s="5" t="s">
        <v>15</v>
      </c>
      <c r="C129" s="17"/>
      <c r="D129" s="18" t="s">
        <v>16</v>
      </c>
      <c r="E129" s="5" t="s">
        <v>17</v>
      </c>
      <c r="F129" s="17"/>
      <c r="G129" s="17">
        <v>5.5</v>
      </c>
      <c r="H129" s="26"/>
      <c r="I129" s="5" t="s">
        <v>196</v>
      </c>
    </row>
    <row r="130" s="4" customFormat="1" spans="1:9">
      <c r="A130" s="7"/>
      <c r="B130" s="5" t="s">
        <v>15</v>
      </c>
      <c r="C130" s="17"/>
      <c r="D130" s="18" t="s">
        <v>22</v>
      </c>
      <c r="E130" s="5">
        <v>40</v>
      </c>
      <c r="F130" s="17"/>
      <c r="G130" s="17">
        <v>6.8</v>
      </c>
      <c r="H130" s="26"/>
      <c r="I130" s="5" t="s">
        <v>196</v>
      </c>
    </row>
    <row r="131" s="4" customFormat="1" spans="1:9">
      <c r="A131" s="7"/>
      <c r="B131" s="5" t="s">
        <v>15</v>
      </c>
      <c r="C131" s="17"/>
      <c r="D131" s="18" t="s">
        <v>24</v>
      </c>
      <c r="E131" s="5">
        <v>40</v>
      </c>
      <c r="F131" s="17"/>
      <c r="G131" s="17">
        <v>3.5</v>
      </c>
      <c r="H131" s="26"/>
      <c r="I131" s="5" t="s">
        <v>196</v>
      </c>
    </row>
    <row r="132" s="4" customFormat="1" spans="1:9">
      <c r="A132" s="7"/>
      <c r="B132" s="5" t="s">
        <v>25</v>
      </c>
      <c r="C132" s="17"/>
      <c r="D132" s="18" t="s">
        <v>26</v>
      </c>
      <c r="E132" s="5">
        <v>40</v>
      </c>
      <c r="F132" s="17"/>
      <c r="G132" s="17">
        <v>4.46</v>
      </c>
      <c r="H132" s="26"/>
      <c r="I132" s="5" t="s">
        <v>196</v>
      </c>
    </row>
    <row r="133" s="4" customFormat="1" spans="1:9">
      <c r="A133" s="7"/>
      <c r="B133" s="5" t="s">
        <v>31</v>
      </c>
      <c r="C133" s="17"/>
      <c r="D133" s="18" t="s">
        <v>32</v>
      </c>
      <c r="E133" s="5">
        <v>2</v>
      </c>
      <c r="F133" s="17"/>
      <c r="G133" s="17">
        <v>14</v>
      </c>
      <c r="H133" s="26"/>
      <c r="I133" s="5" t="s">
        <v>196</v>
      </c>
    </row>
    <row r="134" s="4" customFormat="1" spans="1:9">
      <c r="A134" s="7"/>
      <c r="B134" s="5" t="s">
        <v>15</v>
      </c>
      <c r="C134" s="17"/>
      <c r="D134" s="18" t="s">
        <v>34</v>
      </c>
      <c r="E134" s="5">
        <v>8</v>
      </c>
      <c r="F134" s="17"/>
      <c r="G134" s="17">
        <v>6.9</v>
      </c>
      <c r="H134" s="26"/>
      <c r="I134" s="5" t="s">
        <v>196</v>
      </c>
    </row>
    <row r="135" s="4" customFormat="1" spans="1:9">
      <c r="A135" s="7"/>
      <c r="B135" s="5" t="s">
        <v>15</v>
      </c>
      <c r="C135" s="17"/>
      <c r="D135" s="18" t="s">
        <v>36</v>
      </c>
      <c r="E135" s="5">
        <v>8</v>
      </c>
      <c r="F135" s="17"/>
      <c r="G135" s="17">
        <v>2.9</v>
      </c>
      <c r="H135" s="26"/>
      <c r="I135" s="5" t="s">
        <v>196</v>
      </c>
    </row>
    <row r="136" s="4" customFormat="1" spans="1:9">
      <c r="A136" s="7"/>
      <c r="B136" s="5" t="s">
        <v>38</v>
      </c>
      <c r="C136" s="17"/>
      <c r="D136" s="18" t="s">
        <v>39</v>
      </c>
      <c r="E136" s="5">
        <v>8</v>
      </c>
      <c r="F136" s="17"/>
      <c r="G136" s="17">
        <v>7</v>
      </c>
      <c r="H136" s="26"/>
      <c r="I136" s="5" t="s">
        <v>196</v>
      </c>
    </row>
    <row r="137" s="4" customFormat="1" spans="1:9">
      <c r="A137" s="7"/>
      <c r="B137" s="5" t="s">
        <v>15</v>
      </c>
      <c r="C137" s="17"/>
      <c r="D137" s="18" t="s">
        <v>41</v>
      </c>
      <c r="E137" s="5" t="s">
        <v>42</v>
      </c>
      <c r="F137" s="17"/>
      <c r="G137" s="17">
        <v>5.5</v>
      </c>
      <c r="H137" s="26"/>
      <c r="I137" s="5" t="s">
        <v>196</v>
      </c>
    </row>
    <row r="138" s="4" customFormat="1" spans="1:9">
      <c r="A138" s="7"/>
      <c r="B138" s="5" t="s">
        <v>44</v>
      </c>
      <c r="C138" s="17"/>
      <c r="D138" s="18" t="s">
        <v>45</v>
      </c>
      <c r="E138" s="5">
        <v>2</v>
      </c>
      <c r="F138" s="17"/>
      <c r="G138" s="17">
        <v>7.5</v>
      </c>
      <c r="H138" s="26"/>
      <c r="I138" s="5" t="s">
        <v>196</v>
      </c>
    </row>
    <row r="139" s="4" customFormat="1" spans="1:9">
      <c r="A139" s="7"/>
      <c r="B139" s="5" t="s">
        <v>47</v>
      </c>
      <c r="C139" s="17"/>
      <c r="D139" s="18" t="s">
        <v>41</v>
      </c>
      <c r="E139" s="5">
        <v>28</v>
      </c>
      <c r="F139" s="17"/>
      <c r="G139" s="17">
        <v>4.1</v>
      </c>
      <c r="H139" s="26"/>
      <c r="I139" s="5" t="s">
        <v>196</v>
      </c>
    </row>
    <row r="140" s="4" customFormat="1" spans="1:9">
      <c r="A140" s="7"/>
      <c r="B140" s="5" t="s">
        <v>49</v>
      </c>
      <c r="C140" s="17"/>
      <c r="D140" s="18" t="s">
        <v>50</v>
      </c>
      <c r="E140" s="5">
        <v>1</v>
      </c>
      <c r="F140" s="17"/>
      <c r="G140" s="17">
        <v>21</v>
      </c>
      <c r="H140" s="26"/>
      <c r="I140" s="5" t="s">
        <v>196</v>
      </c>
    </row>
    <row r="141" s="4" customFormat="1" spans="1:9">
      <c r="A141" s="7"/>
      <c r="B141" s="5" t="s">
        <v>52</v>
      </c>
      <c r="C141" s="17"/>
      <c r="D141" s="18" t="s">
        <v>53</v>
      </c>
      <c r="E141" s="5">
        <v>2</v>
      </c>
      <c r="F141" s="17">
        <v>3.9</v>
      </c>
      <c r="G141" s="17">
        <v>7.8</v>
      </c>
      <c r="H141" s="26"/>
      <c r="I141" s="5" t="s">
        <v>196</v>
      </c>
    </row>
    <row r="142" s="4" customFormat="1" spans="1:9">
      <c r="A142" s="7"/>
      <c r="B142" s="5" t="s">
        <v>55</v>
      </c>
      <c r="C142" s="17"/>
      <c r="D142" s="18" t="s">
        <v>56</v>
      </c>
      <c r="E142" s="5">
        <v>2</v>
      </c>
      <c r="F142" s="17">
        <v>4.8</v>
      </c>
      <c r="G142" s="17">
        <v>9.6</v>
      </c>
      <c r="H142" s="26"/>
      <c r="I142" s="5" t="s">
        <v>196</v>
      </c>
    </row>
    <row r="143" s="4" customFormat="1" spans="1:9">
      <c r="A143" s="7"/>
      <c r="B143" s="5" t="s">
        <v>15</v>
      </c>
      <c r="C143" s="17"/>
      <c r="D143" s="18" t="s">
        <v>58</v>
      </c>
      <c r="E143" s="5">
        <v>1</v>
      </c>
      <c r="F143" s="17"/>
      <c r="G143" s="17">
        <v>3.2</v>
      </c>
      <c r="H143" s="26"/>
      <c r="I143" s="5" t="s">
        <v>196</v>
      </c>
    </row>
    <row r="144" s="4" customFormat="1" spans="1:9">
      <c r="A144" s="7"/>
      <c r="B144" s="20" t="s">
        <v>60</v>
      </c>
      <c r="C144" s="17"/>
      <c r="D144" s="18" t="s">
        <v>61</v>
      </c>
      <c r="E144" s="5"/>
      <c r="F144" s="17"/>
      <c r="G144" s="17">
        <v>9.7</v>
      </c>
      <c r="H144" s="26"/>
      <c r="I144" s="5" t="s">
        <v>196</v>
      </c>
    </row>
    <row r="145" s="4" customFormat="1" spans="1:9">
      <c r="A145" s="24"/>
      <c r="B145" s="5"/>
      <c r="C145" s="26"/>
      <c r="D145" s="18"/>
      <c r="E145" s="20"/>
      <c r="F145" s="20"/>
      <c r="G145" s="20"/>
      <c r="H145" s="26"/>
      <c r="I145" s="20"/>
    </row>
    <row r="146" s="4" customFormat="1" spans="1:9">
      <c r="A146" s="7" t="s">
        <v>62</v>
      </c>
      <c r="B146" s="5" t="s">
        <v>15</v>
      </c>
      <c r="C146" s="17"/>
      <c r="D146" s="18" t="s">
        <v>16</v>
      </c>
      <c r="E146" s="5" t="s">
        <v>63</v>
      </c>
      <c r="F146" s="17"/>
      <c r="G146" s="17">
        <v>5.5</v>
      </c>
      <c r="H146" s="26"/>
      <c r="I146" s="5" t="s">
        <v>196</v>
      </c>
    </row>
    <row r="147" s="4" customFormat="1" spans="1:9">
      <c r="A147" s="7"/>
      <c r="B147" s="5" t="s">
        <v>15</v>
      </c>
      <c r="C147" s="17"/>
      <c r="D147" s="18" t="s">
        <v>67</v>
      </c>
      <c r="E147" s="5">
        <v>8</v>
      </c>
      <c r="F147" s="17"/>
      <c r="G147" s="17">
        <v>2.85</v>
      </c>
      <c r="H147" s="26"/>
      <c r="I147" s="5" t="s">
        <v>196</v>
      </c>
    </row>
    <row r="148" s="4" customFormat="1" spans="1:9">
      <c r="A148" s="7"/>
      <c r="B148" s="5" t="s">
        <v>15</v>
      </c>
      <c r="C148" s="17"/>
      <c r="D148" s="18" t="s">
        <v>69</v>
      </c>
      <c r="E148" s="5" t="s">
        <v>70</v>
      </c>
      <c r="F148" s="17"/>
      <c r="G148" s="17">
        <v>2.85</v>
      </c>
      <c r="H148" s="26"/>
      <c r="I148" s="5" t="s">
        <v>196</v>
      </c>
    </row>
    <row r="149" s="4" customFormat="1" spans="1:9">
      <c r="A149" s="7"/>
      <c r="B149" s="5" t="s">
        <v>47</v>
      </c>
      <c r="C149" s="17"/>
      <c r="D149" s="18" t="s">
        <v>72</v>
      </c>
      <c r="E149" s="5">
        <v>12</v>
      </c>
      <c r="F149" s="17"/>
      <c r="G149" s="17">
        <v>3.3</v>
      </c>
      <c r="H149" s="26"/>
      <c r="I149" s="5" t="s">
        <v>196</v>
      </c>
    </row>
    <row r="150" s="4" customFormat="1" spans="1:9">
      <c r="A150" s="7"/>
      <c r="B150" s="5" t="s">
        <v>15</v>
      </c>
      <c r="C150" s="17"/>
      <c r="D150" s="18" t="s">
        <v>45</v>
      </c>
      <c r="E150" s="5">
        <v>4</v>
      </c>
      <c r="F150" s="17"/>
      <c r="G150" s="17">
        <v>4.5</v>
      </c>
      <c r="H150" s="26"/>
      <c r="I150" s="5" t="s">
        <v>196</v>
      </c>
    </row>
    <row r="151" s="4" customFormat="1" spans="1:9">
      <c r="A151" s="7"/>
      <c r="B151" s="5" t="s">
        <v>75</v>
      </c>
      <c r="C151" s="17"/>
      <c r="D151" s="18" t="s">
        <v>76</v>
      </c>
      <c r="E151" s="5">
        <v>8</v>
      </c>
      <c r="F151" s="17"/>
      <c r="G151" s="17">
        <v>4</v>
      </c>
      <c r="H151" s="26"/>
      <c r="I151" s="5" t="s">
        <v>196</v>
      </c>
    </row>
    <row r="152" s="4" customFormat="1" spans="1:9">
      <c r="A152" s="7"/>
      <c r="B152" s="5" t="s">
        <v>78</v>
      </c>
      <c r="C152" s="17"/>
      <c r="D152" s="18" t="s">
        <v>79</v>
      </c>
      <c r="E152" s="5">
        <v>4</v>
      </c>
      <c r="F152" s="17"/>
      <c r="G152" s="17">
        <v>10</v>
      </c>
      <c r="H152" s="26"/>
      <c r="I152" s="5" t="s">
        <v>196</v>
      </c>
    </row>
    <row r="153" s="4" customFormat="1" spans="1:9">
      <c r="A153" s="7"/>
      <c r="B153" s="5" t="s">
        <v>47</v>
      </c>
      <c r="C153" s="17"/>
      <c r="D153" s="18" t="s">
        <v>82</v>
      </c>
      <c r="E153" s="5" t="s">
        <v>83</v>
      </c>
      <c r="F153" s="17"/>
      <c r="G153" s="17">
        <v>3.9</v>
      </c>
      <c r="H153" s="26"/>
      <c r="I153" s="5" t="s">
        <v>196</v>
      </c>
    </row>
    <row r="154" s="4" customFormat="1" spans="1:9">
      <c r="A154" s="7"/>
      <c r="B154" s="5" t="s">
        <v>85</v>
      </c>
      <c r="C154" s="17"/>
      <c r="D154" s="18" t="s">
        <v>86</v>
      </c>
      <c r="E154" s="5">
        <v>2</v>
      </c>
      <c r="F154" s="17"/>
      <c r="G154" s="17">
        <v>2.9</v>
      </c>
      <c r="H154" s="26"/>
      <c r="I154" s="5" t="s">
        <v>196</v>
      </c>
    </row>
    <row r="155" s="4" customFormat="1" spans="1:9">
      <c r="A155" s="24"/>
      <c r="B155" s="5"/>
      <c r="C155" s="26"/>
      <c r="D155" s="18"/>
      <c r="E155" s="20"/>
      <c r="F155" s="20"/>
      <c r="G155" s="20"/>
      <c r="H155" s="26"/>
      <c r="I155" s="20"/>
    </row>
    <row r="156" s="4" customFormat="1" spans="1:9">
      <c r="A156" s="7" t="s">
        <v>88</v>
      </c>
      <c r="B156" s="5" t="s">
        <v>15</v>
      </c>
      <c r="C156" s="17"/>
      <c r="D156" s="18" t="s">
        <v>89</v>
      </c>
      <c r="E156" s="5">
        <v>4</v>
      </c>
      <c r="F156" s="17"/>
      <c r="G156" s="17">
        <v>3.2</v>
      </c>
      <c r="H156" s="26"/>
      <c r="I156" s="5" t="s">
        <v>196</v>
      </c>
    </row>
    <row r="157" s="4" customFormat="1" spans="1:9">
      <c r="A157" s="7"/>
      <c r="B157" s="5" t="s">
        <v>15</v>
      </c>
      <c r="C157" s="17"/>
      <c r="D157" s="18" t="s">
        <v>91</v>
      </c>
      <c r="E157" s="5">
        <v>6</v>
      </c>
      <c r="F157" s="17"/>
      <c r="G157" s="17">
        <v>2.85</v>
      </c>
      <c r="H157" s="26"/>
      <c r="I157" s="5" t="s">
        <v>196</v>
      </c>
    </row>
    <row r="158" s="4" customFormat="1" spans="1:9">
      <c r="A158" s="7"/>
      <c r="B158" s="5" t="s">
        <v>15</v>
      </c>
      <c r="C158" s="17"/>
      <c r="D158" s="18" t="s">
        <v>93</v>
      </c>
      <c r="E158" s="5">
        <v>4</v>
      </c>
      <c r="F158" s="17"/>
      <c r="G158" s="17">
        <v>2.85</v>
      </c>
      <c r="H158" s="26"/>
      <c r="I158" s="5" t="s">
        <v>196</v>
      </c>
    </row>
    <row r="159" s="4" customFormat="1" spans="1:9">
      <c r="A159" s="7"/>
      <c r="B159" s="5" t="s">
        <v>15</v>
      </c>
      <c r="C159" s="17"/>
      <c r="D159" s="18" t="s">
        <v>39</v>
      </c>
      <c r="E159" s="5">
        <v>12</v>
      </c>
      <c r="F159" s="17"/>
      <c r="G159" s="17">
        <v>3.05</v>
      </c>
      <c r="H159" s="26"/>
      <c r="I159" s="5" t="s">
        <v>196</v>
      </c>
    </row>
    <row r="160" s="4" customFormat="1" spans="1:9">
      <c r="A160" s="24"/>
      <c r="B160" s="5" t="s">
        <v>15</v>
      </c>
      <c r="C160" s="20"/>
      <c r="D160" s="18" t="s">
        <v>45</v>
      </c>
      <c r="E160" s="20">
        <v>8</v>
      </c>
      <c r="F160" s="20"/>
      <c r="G160" s="20">
        <v>4.5</v>
      </c>
      <c r="H160" s="26"/>
      <c r="I160" s="5" t="s">
        <v>196</v>
      </c>
    </row>
    <row r="161" s="4" customFormat="1" spans="1:9">
      <c r="A161" s="24"/>
      <c r="B161" s="5"/>
      <c r="C161" s="26"/>
      <c r="D161" s="18"/>
      <c r="E161" s="20"/>
      <c r="F161" s="20"/>
      <c r="G161" s="20"/>
      <c r="H161" s="26"/>
      <c r="I161" s="20"/>
    </row>
    <row r="162" s="4" customFormat="1" spans="1:9">
      <c r="A162" s="7" t="s">
        <v>97</v>
      </c>
      <c r="B162" s="5" t="s">
        <v>15</v>
      </c>
      <c r="C162" s="17"/>
      <c r="D162" s="18" t="s">
        <v>98</v>
      </c>
      <c r="E162" s="5" t="s">
        <v>99</v>
      </c>
      <c r="F162" s="17"/>
      <c r="G162" s="17">
        <v>2.7</v>
      </c>
      <c r="H162" s="26"/>
      <c r="I162" s="5" t="s">
        <v>196</v>
      </c>
    </row>
    <row r="163" s="4" customFormat="1" spans="1:9">
      <c r="A163" s="7"/>
      <c r="B163" s="5" t="s">
        <v>15</v>
      </c>
      <c r="C163" s="17"/>
      <c r="D163" s="18" t="s">
        <v>101</v>
      </c>
      <c r="E163" s="5" t="s">
        <v>63</v>
      </c>
      <c r="F163" s="17"/>
      <c r="G163" s="17">
        <v>5.6</v>
      </c>
      <c r="H163" s="26"/>
      <c r="I163" s="5" t="s">
        <v>196</v>
      </c>
    </row>
    <row r="164" s="4" customFormat="1" spans="1:9">
      <c r="A164" s="7"/>
      <c r="B164" s="5" t="s">
        <v>103</v>
      </c>
      <c r="C164" s="17"/>
      <c r="D164" s="18" t="s">
        <v>104</v>
      </c>
      <c r="E164" s="5" t="s">
        <v>99</v>
      </c>
      <c r="F164" s="17"/>
      <c r="G164" s="17">
        <v>10.5</v>
      </c>
      <c r="H164" s="26"/>
      <c r="I164" s="5" t="s">
        <v>196</v>
      </c>
    </row>
    <row r="165" s="4" customFormat="1" spans="1:9">
      <c r="A165" s="7"/>
      <c r="B165" s="5" t="s">
        <v>103</v>
      </c>
      <c r="C165" s="17"/>
      <c r="D165" s="18" t="s">
        <v>106</v>
      </c>
      <c r="E165" s="5" t="s">
        <v>63</v>
      </c>
      <c r="F165" s="17"/>
      <c r="G165" s="17">
        <v>12.7</v>
      </c>
      <c r="H165" s="26"/>
      <c r="I165" s="5" t="s">
        <v>196</v>
      </c>
    </row>
    <row r="166" s="4" customFormat="1" spans="1:9">
      <c r="A166" s="7"/>
      <c r="B166" s="5" t="s">
        <v>15</v>
      </c>
      <c r="C166" s="17"/>
      <c r="D166" s="18" t="s">
        <v>107</v>
      </c>
      <c r="E166" s="5" t="s">
        <v>108</v>
      </c>
      <c r="F166" s="17"/>
      <c r="G166" s="17">
        <v>4.25</v>
      </c>
      <c r="H166" s="26"/>
      <c r="I166" s="5" t="s">
        <v>196</v>
      </c>
    </row>
    <row r="167" s="4" customFormat="1" spans="1:9">
      <c r="A167" s="7"/>
      <c r="B167" s="5" t="s">
        <v>110</v>
      </c>
      <c r="C167" s="17"/>
      <c r="D167" s="18" t="s">
        <v>111</v>
      </c>
      <c r="E167" s="5">
        <v>1</v>
      </c>
      <c r="F167" s="17"/>
      <c r="G167" s="17">
        <v>16.83</v>
      </c>
      <c r="H167" s="26"/>
      <c r="I167" s="5" t="s">
        <v>196</v>
      </c>
    </row>
    <row r="168" s="4" customFormat="1" spans="1:9">
      <c r="A168" s="7"/>
      <c r="B168" s="5" t="s">
        <v>197</v>
      </c>
      <c r="C168" s="17"/>
      <c r="D168" s="18" t="s">
        <v>198</v>
      </c>
      <c r="E168" s="5">
        <v>1</v>
      </c>
      <c r="F168" s="17"/>
      <c r="G168" s="17">
        <v>1.2</v>
      </c>
      <c r="H168" s="26"/>
      <c r="I168" s="5" t="s">
        <v>196</v>
      </c>
    </row>
    <row r="169" s="4" customFormat="1" spans="1:9">
      <c r="A169" s="7"/>
      <c r="B169" s="5" t="s">
        <v>197</v>
      </c>
      <c r="C169" s="17"/>
      <c r="D169" s="18" t="s">
        <v>199</v>
      </c>
      <c r="E169" s="5">
        <v>4</v>
      </c>
      <c r="F169" s="17">
        <v>1.8</v>
      </c>
      <c r="G169" s="17">
        <v>7.2</v>
      </c>
      <c r="H169" s="26"/>
      <c r="I169" s="5" t="s">
        <v>196</v>
      </c>
    </row>
    <row r="170" s="4" customFormat="1" spans="1:9">
      <c r="A170" s="7"/>
      <c r="B170" s="5" t="s">
        <v>116</v>
      </c>
      <c r="C170" s="17"/>
      <c r="D170" s="18" t="s">
        <v>117</v>
      </c>
      <c r="E170" s="5">
        <v>1</v>
      </c>
      <c r="F170" s="17"/>
      <c r="G170" s="17">
        <v>1.89</v>
      </c>
      <c r="H170" s="26"/>
      <c r="I170" s="5" t="s">
        <v>196</v>
      </c>
    </row>
    <row r="171" s="4" customFormat="1" spans="1:9">
      <c r="A171" s="7"/>
      <c r="B171" s="5" t="s">
        <v>118</v>
      </c>
      <c r="C171" s="17"/>
      <c r="D171" s="18"/>
      <c r="E171" s="5">
        <v>2</v>
      </c>
      <c r="F171" s="17"/>
      <c r="G171" s="17">
        <v>4.5</v>
      </c>
      <c r="H171" s="26"/>
      <c r="I171" s="5" t="s">
        <v>196</v>
      </c>
    </row>
    <row r="172" s="4" customFormat="1" spans="1:9">
      <c r="A172" s="7"/>
      <c r="B172" s="5" t="s">
        <v>15</v>
      </c>
      <c r="C172" s="17"/>
      <c r="D172" s="18" t="s">
        <v>119</v>
      </c>
      <c r="E172" s="5">
        <v>2</v>
      </c>
      <c r="F172" s="17"/>
      <c r="G172" s="17">
        <v>4.7</v>
      </c>
      <c r="H172" s="26"/>
      <c r="I172" s="5" t="s">
        <v>196</v>
      </c>
    </row>
    <row r="173" s="4" customFormat="1" spans="1:9">
      <c r="A173" s="7"/>
      <c r="B173" s="5" t="s">
        <v>121</v>
      </c>
      <c r="C173" s="17"/>
      <c r="D173" s="18" t="s">
        <v>122</v>
      </c>
      <c r="E173" s="5">
        <v>4</v>
      </c>
      <c r="F173" s="17">
        <v>21</v>
      </c>
      <c r="G173" s="17">
        <v>84</v>
      </c>
      <c r="H173" s="26"/>
      <c r="I173" s="5" t="s">
        <v>196</v>
      </c>
    </row>
    <row r="174" s="4" customFormat="1" spans="1:9">
      <c r="A174" s="7"/>
      <c r="B174" s="5" t="s">
        <v>197</v>
      </c>
      <c r="C174" s="17"/>
      <c r="D174" s="18" t="s">
        <v>200</v>
      </c>
      <c r="E174" s="5">
        <v>8</v>
      </c>
      <c r="F174" s="17"/>
      <c r="G174" s="17">
        <v>10.85</v>
      </c>
      <c r="H174" s="26"/>
      <c r="I174" s="5" t="s">
        <v>196</v>
      </c>
    </row>
    <row r="175" s="4" customFormat="1" spans="1:9">
      <c r="A175" s="7"/>
      <c r="B175" s="5" t="s">
        <v>125</v>
      </c>
      <c r="C175" s="17"/>
      <c r="D175" s="18" t="s">
        <v>126</v>
      </c>
      <c r="E175" s="5">
        <v>1</v>
      </c>
      <c r="F175" s="17"/>
      <c r="G175" s="17">
        <v>4</v>
      </c>
      <c r="H175" s="26"/>
      <c r="I175" s="5" t="s">
        <v>196</v>
      </c>
    </row>
    <row r="176" s="4" customFormat="1" spans="1:9">
      <c r="A176" s="7"/>
      <c r="B176" s="5" t="s">
        <v>201</v>
      </c>
      <c r="C176" s="17"/>
      <c r="D176" s="18" t="s">
        <v>202</v>
      </c>
      <c r="E176" s="5"/>
      <c r="F176" s="17"/>
      <c r="G176" s="17">
        <v>3.69</v>
      </c>
      <c r="H176" s="26"/>
      <c r="I176" s="5" t="s">
        <v>196</v>
      </c>
    </row>
    <row r="177" s="4" customFormat="1" spans="1:9">
      <c r="A177" s="7"/>
      <c r="B177" s="5" t="s">
        <v>201</v>
      </c>
      <c r="C177" s="17"/>
      <c r="D177" s="18" t="s">
        <v>203</v>
      </c>
      <c r="E177" s="5"/>
      <c r="F177" s="17"/>
      <c r="G177" s="17">
        <v>8.73</v>
      </c>
      <c r="H177" s="26"/>
      <c r="I177" s="5" t="s">
        <v>196</v>
      </c>
    </row>
    <row r="178" s="4" customFormat="1" spans="1:9">
      <c r="A178" s="24"/>
      <c r="B178" s="5"/>
      <c r="C178" s="26"/>
      <c r="D178" s="18"/>
      <c r="E178" s="20"/>
      <c r="F178" s="20"/>
      <c r="G178" s="20"/>
      <c r="H178" s="26"/>
      <c r="I178" s="20"/>
    </row>
    <row r="179" s="4" customFormat="1" spans="1:9">
      <c r="A179" s="7" t="s">
        <v>129</v>
      </c>
      <c r="B179" s="5" t="s">
        <v>15</v>
      </c>
      <c r="C179" s="17"/>
      <c r="D179" s="18" t="s">
        <v>45</v>
      </c>
      <c r="E179" s="5" t="s">
        <v>130</v>
      </c>
      <c r="F179" s="17"/>
      <c r="G179" s="17">
        <v>4.5</v>
      </c>
      <c r="H179" s="26"/>
      <c r="I179" s="5" t="s">
        <v>196</v>
      </c>
    </row>
    <row r="180" s="4" customFormat="1" spans="1:9">
      <c r="A180" s="7"/>
      <c r="B180" s="5" t="s">
        <v>15</v>
      </c>
      <c r="C180" s="17"/>
      <c r="D180" s="18" t="s">
        <v>132</v>
      </c>
      <c r="E180" s="5">
        <v>8</v>
      </c>
      <c r="F180" s="17"/>
      <c r="G180" s="17">
        <v>3.4</v>
      </c>
      <c r="H180" s="26"/>
      <c r="I180" s="5" t="s">
        <v>196</v>
      </c>
    </row>
    <row r="181" s="4" customFormat="1" spans="1:9">
      <c r="A181" s="24"/>
      <c r="B181" s="5" t="s">
        <v>15</v>
      </c>
      <c r="C181" s="20"/>
      <c r="D181" s="18" t="s">
        <v>107</v>
      </c>
      <c r="E181" s="20">
        <v>4</v>
      </c>
      <c r="F181" s="20"/>
      <c r="G181" s="20">
        <v>4.25</v>
      </c>
      <c r="H181" s="26"/>
      <c r="I181" s="5" t="s">
        <v>196</v>
      </c>
    </row>
    <row r="182" s="4" customFormat="1" spans="1:9">
      <c r="A182" s="24"/>
      <c r="B182" s="5"/>
      <c r="C182" s="26"/>
      <c r="D182" s="18"/>
      <c r="E182" s="20"/>
      <c r="F182" s="20"/>
      <c r="G182" s="20"/>
      <c r="H182" s="26"/>
      <c r="I182" s="20"/>
    </row>
    <row r="183" s="4" customFormat="1" spans="1:9">
      <c r="A183" s="7" t="s">
        <v>135</v>
      </c>
      <c r="B183" s="5" t="s">
        <v>15</v>
      </c>
      <c r="C183" s="17"/>
      <c r="D183" s="18" t="s">
        <v>16</v>
      </c>
      <c r="E183" s="5">
        <v>4</v>
      </c>
      <c r="F183" s="17"/>
      <c r="G183" s="17">
        <v>5.5</v>
      </c>
      <c r="H183" s="26"/>
      <c r="I183" s="5" t="s">
        <v>196</v>
      </c>
    </row>
    <row r="184" s="4" customFormat="1" spans="1:9">
      <c r="A184" s="7"/>
      <c r="B184" s="5" t="s">
        <v>15</v>
      </c>
      <c r="C184" s="17"/>
      <c r="D184" s="18" t="s">
        <v>67</v>
      </c>
      <c r="E184" s="5">
        <v>2</v>
      </c>
      <c r="F184" s="17"/>
      <c r="G184" s="17">
        <v>2.85</v>
      </c>
      <c r="H184" s="26"/>
      <c r="I184" s="5" t="s">
        <v>196</v>
      </c>
    </row>
    <row r="185" s="4" customFormat="1" spans="1:9">
      <c r="A185" s="7"/>
      <c r="B185" s="5" t="s">
        <v>15</v>
      </c>
      <c r="C185" s="17"/>
      <c r="D185" s="18" t="s">
        <v>91</v>
      </c>
      <c r="E185" s="5">
        <v>2</v>
      </c>
      <c r="F185" s="17"/>
      <c r="G185" s="17">
        <v>2.85</v>
      </c>
      <c r="H185" s="26"/>
      <c r="I185" s="5" t="s">
        <v>196</v>
      </c>
    </row>
    <row r="186" s="4" customFormat="1" spans="1:9">
      <c r="A186" s="7"/>
      <c r="B186" s="5" t="s">
        <v>138</v>
      </c>
      <c r="C186" s="17"/>
      <c r="D186" s="18" t="s">
        <v>98</v>
      </c>
      <c r="E186" s="5">
        <v>1</v>
      </c>
      <c r="F186" s="17"/>
      <c r="G186" s="17">
        <v>6.7</v>
      </c>
      <c r="H186" s="26"/>
      <c r="I186" s="5" t="s">
        <v>196</v>
      </c>
    </row>
    <row r="187" s="4" customFormat="1" spans="1:9">
      <c r="A187" s="7"/>
      <c r="B187" s="5" t="s">
        <v>47</v>
      </c>
      <c r="C187" s="17"/>
      <c r="D187" s="18" t="s">
        <v>140</v>
      </c>
      <c r="E187" s="5">
        <v>4</v>
      </c>
      <c r="F187" s="17"/>
      <c r="G187" s="17">
        <v>3.3</v>
      </c>
      <c r="H187" s="26"/>
      <c r="I187" s="5" t="s">
        <v>196</v>
      </c>
    </row>
    <row r="188" s="4" customFormat="1" spans="1:9">
      <c r="A188" s="7"/>
      <c r="B188" s="5" t="s">
        <v>47</v>
      </c>
      <c r="C188" s="17"/>
      <c r="D188" s="18" t="s">
        <v>142</v>
      </c>
      <c r="E188" s="5">
        <v>1</v>
      </c>
      <c r="F188" s="17"/>
      <c r="G188" s="17">
        <v>4.2</v>
      </c>
      <c r="H188" s="26"/>
      <c r="I188" s="5" t="s">
        <v>196</v>
      </c>
    </row>
    <row r="189" s="4" customFormat="1" spans="1:9">
      <c r="A189" s="7"/>
      <c r="B189" s="5" t="s">
        <v>144</v>
      </c>
      <c r="C189" s="17"/>
      <c r="D189" s="18" t="s">
        <v>145</v>
      </c>
      <c r="E189" s="5">
        <v>1</v>
      </c>
      <c r="F189" s="17"/>
      <c r="G189" s="17">
        <v>3.05</v>
      </c>
      <c r="H189" s="26"/>
      <c r="I189" s="5" t="s">
        <v>196</v>
      </c>
    </row>
    <row r="190" s="4" customFormat="1" spans="1:9">
      <c r="A190" s="7"/>
      <c r="B190" s="5" t="s">
        <v>47</v>
      </c>
      <c r="C190" s="17"/>
      <c r="D190" s="18" t="s">
        <v>107</v>
      </c>
      <c r="E190" s="5">
        <v>2</v>
      </c>
      <c r="F190" s="17"/>
      <c r="G190" s="17">
        <v>1.6</v>
      </c>
      <c r="H190" s="26"/>
      <c r="I190" s="5" t="s">
        <v>196</v>
      </c>
    </row>
    <row r="191" s="4" customFormat="1" spans="1:9">
      <c r="A191" s="7"/>
      <c r="B191" s="5" t="s">
        <v>148</v>
      </c>
      <c r="C191" s="17"/>
      <c r="D191" s="18" t="s">
        <v>149</v>
      </c>
      <c r="E191" s="5">
        <v>1</v>
      </c>
      <c r="F191" s="17"/>
      <c r="G191" s="17">
        <v>2.5</v>
      </c>
      <c r="H191" s="26"/>
      <c r="I191" s="5" t="s">
        <v>196</v>
      </c>
    </row>
    <row r="192" s="4" customFormat="1" spans="1:9">
      <c r="A192" s="7"/>
      <c r="B192" s="5" t="s">
        <v>47</v>
      </c>
      <c r="C192" s="17"/>
      <c r="D192" s="18" t="s">
        <v>39</v>
      </c>
      <c r="E192" s="5">
        <v>1</v>
      </c>
      <c r="F192" s="17"/>
      <c r="G192" s="17">
        <v>4.8</v>
      </c>
      <c r="H192" s="26"/>
      <c r="I192" s="5" t="s">
        <v>196</v>
      </c>
    </row>
    <row r="193" s="2" customFormat="1" spans="1:10">
      <c r="A193" s="22"/>
      <c r="B193" s="22"/>
      <c r="C193" s="27"/>
      <c r="D193" s="22"/>
      <c r="E193" s="22"/>
      <c r="F193" s="22"/>
      <c r="G193" s="22"/>
      <c r="H193" s="27"/>
      <c r="I193" s="22"/>
    </row>
    <row r="194" s="1" customFormat="1" ht="28.8" spans="1:10">
      <c r="A194" s="7"/>
      <c r="B194" s="5" t="s">
        <v>15</v>
      </c>
      <c r="C194" s="28"/>
      <c r="D194" s="18" t="s">
        <v>91</v>
      </c>
      <c r="E194" s="5">
        <v>12</v>
      </c>
      <c r="F194" s="5"/>
      <c r="G194" s="5">
        <v>2.85</v>
      </c>
      <c r="H194" s="28" t="s">
        <v>158</v>
      </c>
      <c r="I194" s="5" t="s">
        <v>196</v>
      </c>
    </row>
    <row r="195" s="1" customFormat="1" spans="1:10">
      <c r="A195" s="7"/>
      <c r="B195" s="5" t="s">
        <v>162</v>
      </c>
      <c r="C195" s="28"/>
      <c r="D195" s="18" t="s">
        <v>163</v>
      </c>
      <c r="E195" s="5">
        <v>80</v>
      </c>
      <c r="F195" s="5"/>
      <c r="G195" s="5">
        <v>4.5</v>
      </c>
      <c r="H195" s="28" t="s">
        <v>164</v>
      </c>
      <c r="I195" s="5" t="s">
        <v>196</v>
      </c>
    </row>
    <row r="196" s="1" customFormat="1" spans="1:10">
      <c r="A196" s="7"/>
      <c r="B196" s="5" t="s">
        <v>15</v>
      </c>
      <c r="C196" s="28"/>
      <c r="D196" s="18" t="s">
        <v>165</v>
      </c>
      <c r="E196" s="5">
        <v>80</v>
      </c>
      <c r="F196" s="5"/>
      <c r="G196" s="5">
        <v>2.75</v>
      </c>
      <c r="H196" s="28" t="s">
        <v>164</v>
      </c>
      <c r="I196" s="5" t="s">
        <v>196</v>
      </c>
    </row>
    <row r="197" s="1" customFormat="1" spans="1:10">
      <c r="A197" s="7"/>
      <c r="B197" s="5" t="s">
        <v>166</v>
      </c>
      <c r="C197" s="28"/>
      <c r="D197" s="18" t="s">
        <v>167</v>
      </c>
      <c r="E197" s="5">
        <v>48</v>
      </c>
      <c r="F197" s="5"/>
      <c r="G197" s="5">
        <v>7.3</v>
      </c>
      <c r="H197" s="28" t="s">
        <v>168</v>
      </c>
      <c r="I197" s="5" t="s">
        <v>196</v>
      </c>
    </row>
    <row r="198" s="1" customFormat="1" spans="1:10">
      <c r="A198" s="7"/>
      <c r="B198" s="5" t="s">
        <v>78</v>
      </c>
      <c r="C198" s="28"/>
      <c r="D198" s="18" t="s">
        <v>169</v>
      </c>
      <c r="E198" s="5">
        <v>16</v>
      </c>
      <c r="F198" s="5"/>
      <c r="G198" s="5">
        <v>14</v>
      </c>
      <c r="H198" s="28"/>
      <c r="I198" s="5" t="s">
        <v>196</v>
      </c>
    </row>
    <row r="199" s="1" customFormat="1" spans="1:10">
      <c r="A199" s="7"/>
      <c r="B199" s="5" t="s">
        <v>78</v>
      </c>
      <c r="C199" s="28"/>
      <c r="D199" s="18" t="s">
        <v>170</v>
      </c>
      <c r="E199" s="5">
        <v>8</v>
      </c>
      <c r="F199" s="5"/>
      <c r="G199" s="5">
        <v>7</v>
      </c>
      <c r="H199" s="28"/>
      <c r="I199" s="5" t="s">
        <v>196</v>
      </c>
    </row>
    <row r="200" s="1" customFormat="1" spans="1:10">
      <c r="A200" s="7"/>
      <c r="B200" s="5" t="s">
        <v>15</v>
      </c>
      <c r="C200" s="28"/>
      <c r="D200" s="18" t="s">
        <v>172</v>
      </c>
      <c r="E200" s="5">
        <v>24</v>
      </c>
      <c r="F200" s="5"/>
      <c r="G200" s="5">
        <v>2.95</v>
      </c>
      <c r="H200" s="28"/>
      <c r="I200" s="5" t="s">
        <v>196</v>
      </c>
    </row>
    <row r="201" s="1" customFormat="1" spans="1:10">
      <c r="A201" s="7"/>
      <c r="B201" s="5" t="s">
        <v>15</v>
      </c>
      <c r="C201" s="28"/>
      <c r="D201" s="18" t="s">
        <v>69</v>
      </c>
      <c r="E201" s="5">
        <v>12</v>
      </c>
      <c r="F201" s="5"/>
      <c r="G201" s="5">
        <v>2.85</v>
      </c>
      <c r="H201" s="28"/>
      <c r="I201" s="5" t="s">
        <v>196</v>
      </c>
    </row>
    <row r="202" s="1" customFormat="1" spans="1:10">
      <c r="A202" s="7"/>
      <c r="B202" s="5" t="s">
        <v>47</v>
      </c>
      <c r="C202" s="28"/>
      <c r="D202" s="18" t="s">
        <v>26</v>
      </c>
      <c r="E202" s="5">
        <v>60</v>
      </c>
      <c r="F202" s="5"/>
      <c r="G202" s="5">
        <v>4.2</v>
      </c>
      <c r="H202" s="28" t="s">
        <v>173</v>
      </c>
      <c r="I202" s="5" t="s">
        <v>196</v>
      </c>
    </row>
    <row r="203" s="1" customFormat="1" ht="28.8" spans="1:10">
      <c r="A203" s="7"/>
      <c r="B203" s="5" t="s">
        <v>15</v>
      </c>
      <c r="C203" s="28"/>
      <c r="D203" s="18" t="s">
        <v>72</v>
      </c>
      <c r="E203" s="5">
        <v>16</v>
      </c>
      <c r="F203" s="5"/>
      <c r="G203" s="5">
        <v>2.65</v>
      </c>
      <c r="H203" s="28" t="s">
        <v>174</v>
      </c>
      <c r="I203" s="5" t="s">
        <v>196</v>
      </c>
    </row>
    <row r="204" s="2" customFormat="1" spans="1:10">
      <c r="A204" s="22"/>
      <c r="B204" s="22"/>
      <c r="C204" s="27"/>
      <c r="D204" s="22"/>
      <c r="E204" s="22"/>
      <c r="F204" s="22"/>
      <c r="G204" s="22"/>
      <c r="H204" s="27"/>
      <c r="I204" s="22"/>
    </row>
    <row r="205" s="1" customFormat="1" spans="1:10">
      <c r="A205" s="7"/>
      <c r="B205" s="5" t="s">
        <v>193</v>
      </c>
      <c r="C205" s="28"/>
      <c r="D205" s="18" t="s">
        <v>194</v>
      </c>
      <c r="E205" s="5">
        <v>1</v>
      </c>
      <c r="F205" s="5"/>
      <c r="G205" s="5">
        <v>159.4</v>
      </c>
      <c r="H205" s="28"/>
      <c r="I205" s="5" t="s">
        <v>196</v>
      </c>
    </row>
    <row r="206" customFormat="1" ht="28.8" spans="1:10">
      <c r="A206" s="5"/>
      <c r="B206" s="5" t="s">
        <v>31</v>
      </c>
      <c r="C206" s="1"/>
      <c r="D206" s="5" t="s">
        <v>204</v>
      </c>
      <c r="E206" s="5"/>
      <c r="F206" s="5"/>
      <c r="G206" s="5">
        <v>13.5</v>
      </c>
      <c r="H206" s="1"/>
      <c r="I206" s="5" t="s">
        <v>205</v>
      </c>
      <c r="J206" s="1"/>
    </row>
    <row r="207" customFormat="1" spans="1:10">
      <c r="A207" s="5"/>
      <c r="B207" s="5" t="s">
        <v>206</v>
      </c>
      <c r="C207" s="1"/>
      <c r="D207" s="5" t="s">
        <v>207</v>
      </c>
      <c r="E207" s="5"/>
      <c r="F207" s="5"/>
      <c r="G207" s="5">
        <v>12.5</v>
      </c>
      <c r="H207" s="1"/>
      <c r="I207" s="5" t="s">
        <v>205</v>
      </c>
      <c r="J207" s="1"/>
    </row>
    <row r="208" customFormat="1" spans="1:10">
      <c r="A208" s="5"/>
      <c r="B208" s="5" t="s">
        <v>208</v>
      </c>
      <c r="C208" s="1"/>
      <c r="D208" s="5" t="s">
        <v>209</v>
      </c>
      <c r="E208" s="5"/>
      <c r="F208" s="5"/>
      <c r="G208" s="5">
        <v>2.3</v>
      </c>
      <c r="H208" s="1"/>
      <c r="I208" s="5" t="s">
        <v>205</v>
      </c>
      <c r="J208" s="1"/>
    </row>
    <row r="209" customFormat="1" ht="28.8" spans="1:10">
      <c r="A209" s="5"/>
      <c r="B209" s="5" t="s">
        <v>201</v>
      </c>
      <c r="C209" s="1"/>
      <c r="D209" s="5" t="s">
        <v>210</v>
      </c>
      <c r="E209" s="5"/>
      <c r="F209" s="5"/>
      <c r="G209" s="5">
        <v>32.93</v>
      </c>
      <c r="H209" s="1"/>
      <c r="I209" s="5" t="s">
        <v>205</v>
      </c>
      <c r="J209" s="1"/>
    </row>
    <row r="210" customFormat="1" spans="1:10">
      <c r="A210" s="5"/>
      <c r="B210" s="5" t="s">
        <v>31</v>
      </c>
      <c r="C210" s="1"/>
      <c r="D210" s="5" t="s">
        <v>211</v>
      </c>
      <c r="E210" s="5"/>
      <c r="F210" s="5"/>
      <c r="G210" s="5">
        <v>7.3</v>
      </c>
      <c r="H210" s="1"/>
      <c r="I210" s="5" t="s">
        <v>205</v>
      </c>
      <c r="J210" s="1"/>
    </row>
    <row r="211" customFormat="1" ht="28.8" spans="1:10">
      <c r="A211" s="5"/>
      <c r="B211" s="5" t="s">
        <v>212</v>
      </c>
      <c r="C211" s="1"/>
      <c r="D211" s="5" t="s">
        <v>213</v>
      </c>
      <c r="E211" s="5"/>
      <c r="F211" s="5"/>
      <c r="G211" s="5">
        <v>12.5</v>
      </c>
      <c r="H211" s="1"/>
      <c r="I211" s="5" t="s">
        <v>205</v>
      </c>
      <c r="J211" s="1"/>
    </row>
    <row r="212" customFormat="1" spans="1:10">
      <c r="A212" s="5"/>
      <c r="B212" s="5" t="s">
        <v>78</v>
      </c>
      <c r="C212" s="1"/>
      <c r="D212" s="5" t="s">
        <v>214</v>
      </c>
      <c r="E212" s="5"/>
      <c r="F212" s="5"/>
      <c r="G212" s="5">
        <v>8</v>
      </c>
      <c r="H212" s="1"/>
      <c r="I212" s="5" t="s">
        <v>205</v>
      </c>
      <c r="J212" s="1"/>
    </row>
    <row r="213" customFormat="1" spans="1:10">
      <c r="A213" s="5"/>
      <c r="B213" s="5" t="s">
        <v>215</v>
      </c>
      <c r="C213" s="1"/>
      <c r="D213" s="5" t="s">
        <v>216</v>
      </c>
      <c r="E213" s="5"/>
      <c r="F213" s="5"/>
      <c r="G213" s="5">
        <v>5.48</v>
      </c>
      <c r="H213" s="1"/>
      <c r="I213" s="5" t="s">
        <v>205</v>
      </c>
      <c r="J213" s="1"/>
    </row>
    <row r="214" customFormat="1" spans="1:10">
      <c r="A214" s="5"/>
      <c r="B214" s="5" t="s">
        <v>217</v>
      </c>
      <c r="C214" s="1"/>
      <c r="D214" s="5" t="s">
        <v>218</v>
      </c>
      <c r="E214" s="5"/>
      <c r="F214" s="5"/>
      <c r="G214" s="5">
        <v>7</v>
      </c>
      <c r="H214" s="1"/>
      <c r="I214" s="5" t="s">
        <v>205</v>
      </c>
      <c r="J214" s="1"/>
    </row>
    <row r="215" customFormat="1" spans="1:10">
      <c r="A215" s="5"/>
      <c r="B215" s="5" t="s">
        <v>201</v>
      </c>
      <c r="C215" s="1"/>
      <c r="D215" s="5" t="s">
        <v>219</v>
      </c>
      <c r="E215" s="5"/>
      <c r="F215" s="5"/>
      <c r="G215" s="5">
        <v>7.99</v>
      </c>
      <c r="H215" s="1"/>
      <c r="I215" s="5" t="s">
        <v>205</v>
      </c>
      <c r="J215" s="1"/>
    </row>
    <row r="216" customFormat="1" spans="1:10">
      <c r="A216" s="5"/>
      <c r="B216" s="5" t="s">
        <v>220</v>
      </c>
      <c r="C216" s="1"/>
      <c r="D216" s="5"/>
      <c r="E216" s="5"/>
      <c r="F216" s="5"/>
      <c r="G216" s="5">
        <v>150</v>
      </c>
      <c r="H216" s="1"/>
      <c r="I216" s="5" t="s">
        <v>205</v>
      </c>
      <c r="J216" s="1"/>
    </row>
    <row r="217" customFormat="1" spans="1:10">
      <c r="A217" s="5"/>
      <c r="B217" s="5"/>
      <c r="C217" s="1"/>
      <c r="D217" s="5"/>
      <c r="E217" s="5"/>
      <c r="F217" s="5"/>
      <c r="G217" s="5"/>
      <c r="H217" s="1"/>
      <c r="I217" s="5"/>
      <c r="J217" s="1"/>
    </row>
    <row r="218" spans="1:10">
      <c r="A218" s="5" t="s">
        <v>221</v>
      </c>
      <c r="B218" s="5" t="s">
        <v>222</v>
      </c>
      <c r="D218" s="5"/>
      <c r="E218" s="5"/>
      <c r="F218" s="5"/>
      <c r="G218" s="5">
        <v>4800</v>
      </c>
      <c r="I218" s="5" t="s">
        <v>205</v>
      </c>
    </row>
    <row r="219" spans="1:10">
      <c r="A219" s="5"/>
      <c r="B219" s="5" t="s">
        <v>223</v>
      </c>
      <c r="D219" s="5"/>
      <c r="E219" s="5"/>
      <c r="F219" s="5"/>
      <c r="G219" s="5">
        <v>2300</v>
      </c>
      <c r="I219" s="5" t="s">
        <v>205</v>
      </c>
    </row>
    <row r="220" spans="1:10">
      <c r="A220" s="5"/>
      <c r="B220" s="5" t="s">
        <v>135</v>
      </c>
      <c r="D220" s="5"/>
      <c r="E220" s="5"/>
      <c r="F220" s="5"/>
      <c r="G220" s="5">
        <v>1700</v>
      </c>
      <c r="I220" s="5" t="s">
        <v>205</v>
      </c>
    </row>
    <row r="221" ht="28.8" spans="1:10">
      <c r="A221" s="5"/>
      <c r="B221" s="5" t="s">
        <v>224</v>
      </c>
      <c r="D221" s="5"/>
      <c r="E221" s="5"/>
      <c r="F221" s="5"/>
      <c r="G221" s="5">
        <v>12000</v>
      </c>
      <c r="I221" s="5" t="s">
        <v>205</v>
      </c>
    </row>
    <row r="222" spans="1:10">
      <c r="A222" s="5"/>
      <c r="B222" s="5" t="s">
        <v>225</v>
      </c>
      <c r="D222" s="5"/>
      <c r="E222" s="5"/>
      <c r="F222" s="5"/>
      <c r="G222" s="5">
        <v>16000</v>
      </c>
      <c r="I222" s="5" t="s">
        <v>205</v>
      </c>
    </row>
    <row r="223" spans="1:10">
      <c r="A223" s="5"/>
      <c r="B223" s="5" t="s">
        <v>226</v>
      </c>
      <c r="D223" s="5"/>
      <c r="E223" s="5"/>
      <c r="F223" s="5"/>
      <c r="G223" s="5">
        <v>500</v>
      </c>
      <c r="I223" s="5" t="s">
        <v>205</v>
      </c>
    </row>
    <row r="224" spans="1:10">
      <c r="A224" s="5"/>
      <c r="B224" s="5" t="s">
        <v>227</v>
      </c>
      <c r="D224" s="5"/>
      <c r="E224" s="5"/>
      <c r="F224" s="5"/>
      <c r="G224" s="5">
        <v>1000</v>
      </c>
      <c r="I224" s="5" t="s">
        <v>205</v>
      </c>
    </row>
    <row r="225" spans="1:9">
      <c r="G225" s="29">
        <f>SUBTOTAL(9,G2:G224)</f>
        <v>112858.5</v>
      </c>
    </row>
    <row r="226" spans="1:9">
      <c r="G226" s="29"/>
    </row>
    <row r="227" ht="28.8" spans="1:9">
      <c r="A227" s="29"/>
      <c r="B227" s="29"/>
      <c r="D227" s="29"/>
      <c r="E227" s="29" t="s">
        <v>228</v>
      </c>
      <c r="F227" s="29"/>
      <c r="G227" s="29"/>
      <c r="I227" s="29"/>
    </row>
    <row r="228" ht="28.8" spans="1:9">
      <c r="A228" s="29" t="s">
        <v>229</v>
      </c>
      <c r="B228" s="29" t="s">
        <v>196</v>
      </c>
      <c r="D228" s="29" t="s">
        <v>230</v>
      </c>
      <c r="E228" s="29" t="s">
        <v>231</v>
      </c>
      <c r="F228" s="29"/>
      <c r="G228" s="29"/>
      <c r="I228" s="29"/>
    </row>
    <row r="229" spans="1:9">
      <c r="A229" s="29"/>
      <c r="B229" s="29" t="s">
        <v>232</v>
      </c>
      <c r="D229" s="29" t="s">
        <v>233</v>
      </c>
      <c r="E229" s="29" t="s">
        <v>234</v>
      </c>
      <c r="F229" s="29"/>
      <c r="G229" s="29"/>
      <c r="I229" s="29"/>
    </row>
    <row r="230" spans="1:9">
      <c r="A230" s="29"/>
      <c r="B230" s="29" t="s">
        <v>235</v>
      </c>
      <c r="D230" s="29" t="s">
        <v>236</v>
      </c>
      <c r="E230" s="29" t="s">
        <v>237</v>
      </c>
      <c r="F230" s="29"/>
      <c r="G230" s="29"/>
      <c r="I230" s="29"/>
    </row>
  </sheetData>
  <autoFilter xmlns:etc="http://www.wps.cn/officeDocument/2017/etCustomData" ref="B1:B192" etc:filterBottomFollowUsedRange="0">
    <filterColumn colId="0">
      <colorFilter dxfId="0"/>
    </filterColumn>
    <extLst/>
  </autoFilter>
  <mergeCells count="19">
    <mergeCell ref="J8:M8"/>
    <mergeCell ref="A2:A20"/>
    <mergeCell ref="A22:A32"/>
    <mergeCell ref="A34:A38"/>
    <mergeCell ref="A40:A53"/>
    <mergeCell ref="A55:A57"/>
    <mergeCell ref="A59:A69"/>
    <mergeCell ref="A71:A85"/>
    <mergeCell ref="A87:A93"/>
    <mergeCell ref="A96:A111"/>
    <mergeCell ref="A113:A121"/>
    <mergeCell ref="A123:A127"/>
    <mergeCell ref="A129:A144"/>
    <mergeCell ref="A146:A154"/>
    <mergeCell ref="A156:A160"/>
    <mergeCell ref="A162:A177"/>
    <mergeCell ref="A179:A181"/>
    <mergeCell ref="A183:A192"/>
    <mergeCell ref="A194:A20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2026-06-01T05:31:01Z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D672EDE90290406182C9B71F8058CD37_13</vt:lpwstr>
  </property>
  <property fmtid="{D5CDD505-2E9C-101B-9397-08002B2CF9AE}" pid="4" name="CalculationRule">
    <vt:i4>0</vt:i4>
  </property>
</Properties>
</file>